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drawings/drawing8.xml" ContentType="application/vnd.openxmlformats-officedocument.drawing+xml"/>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customProperty13.bin" ContentType="application/vnd.openxmlformats-officedocument.spreadsheetml.customProperty"/>
  <Override PartName="/xl/drawings/drawing11.xml" ContentType="application/vnd.openxmlformats-officedocument.drawing+xml"/>
  <Override PartName="/xl/customProperty14.bin" ContentType="application/vnd.openxmlformats-officedocument.spreadsheetml.customProperty"/>
  <Override PartName="/xl/drawings/drawing12.xml" ContentType="application/vnd.openxmlformats-officedocument.drawing+xml"/>
  <Override PartName="/xl/customProperty15.bin" ContentType="application/vnd.openxmlformats-officedocument.spreadsheetml.customProperty"/>
  <Override PartName="/xl/drawings/drawing13.xml" ContentType="application/vnd.openxmlformats-officedocument.drawing+xml"/>
  <Override PartName="/xl/customProperty16.bin" ContentType="application/vnd.openxmlformats-officedocument.spreadsheetml.customProperty"/>
  <Override PartName="/xl/drawings/drawing14.xml" ContentType="application/vnd.openxmlformats-officedocument.drawing+xml"/>
  <Override PartName="/xl/customProperty17.bin" ContentType="application/vnd.openxmlformats-officedocument.spreadsheetml.customProperty"/>
  <Override PartName="/xl/drawings/drawing15.xml" ContentType="application/vnd.openxmlformats-officedocument.drawing+xml"/>
  <Override PartName="/xl/customProperty18.bin" ContentType="application/vnd.openxmlformats-officedocument.spreadsheetml.customProperty"/>
  <Override PartName="/xl/drawings/drawing16.xml" ContentType="application/vnd.openxmlformats-officedocument.drawing+xml"/>
  <Override PartName="/xl/customProperty19.bin" ContentType="application/vnd.openxmlformats-officedocument.spreadsheetml.customProperty"/>
  <Override PartName="/xl/drawings/drawing17.xml" ContentType="application/vnd.openxmlformats-officedocument.drawing+xml"/>
  <Override PartName="/xl/customProperty20.bin" ContentType="application/vnd.openxmlformats-officedocument.spreadsheetml.customProperty"/>
  <Override PartName="/xl/customProperty21.bin" ContentType="application/vnd.openxmlformats-officedocument.spreadsheetml.customProperty"/>
  <Override PartName="/xl/drawings/drawing18.xml" ContentType="application/vnd.openxmlformats-officedocument.drawing+xml"/>
  <Override PartName="/xl/customProperty22.bin" ContentType="application/vnd.openxmlformats-officedocument.spreadsheetml.customProperty"/>
  <Override PartName="/xl/drawings/drawing19.xml" ContentType="application/vnd.openxmlformats-officedocument.drawing+xml"/>
  <Override PartName="/xl/customProperty23.bin" ContentType="application/vnd.openxmlformats-officedocument.spreadsheetml.customProperty"/>
  <Override PartName="/xl/drawings/drawing20.xml" ContentType="application/vnd.openxmlformats-officedocument.drawing+xml"/>
  <Override PartName="/xl/customProperty24.bin" ContentType="application/vnd.openxmlformats-officedocument.spreadsheetml.customProperty"/>
  <Override PartName="/xl/drawings/drawing21.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22.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EEC4E003-840A-4337-B443-EFB3E4D88814}" xr6:coauthVersionLast="47" xr6:coauthVersionMax="47" xr10:uidLastSave="{00000000-0000-0000-0000-000000000000}"/>
  <bookViews>
    <workbookView xWindow="31185" yWindow="3180" windowWidth="21600" windowHeight="11385" tabRatio="800" xr2:uid="{48A48948-4C12-4659-B049-7F3C7609A891}"/>
  </bookViews>
  <sheets>
    <sheet name="Title" sheetId="24" r:id="rId1"/>
    <sheet name="Notes to Users" sheetId="25" r:id="rId2"/>
    <sheet name="IGM Earnings 4" sheetId="39" r:id="rId3"/>
    <sheet name="IGM EBIT 5" sheetId="10" r:id="rId4"/>
    <sheet name="IGM Metrics 6" sheetId="41" r:id="rId5"/>
    <sheet name="IGM Metrics 7" sheetId="42" r:id="rId6"/>
    <sheet name="IGM BS 8" sheetId="43" r:id="rId7"/>
    <sheet name="IGM AOCI 9" sheetId="54" r:id="rId8"/>
    <sheet name="IGM CF 10" sheetId="44" r:id="rId9"/>
    <sheet name="WM Earnings 11" sheetId="15" r:id="rId10"/>
    <sheet name="WM Metrics 12" sheetId="45" r:id="rId11"/>
    <sheet name="IGWM Earnings 13" sheetId="18" r:id="rId12"/>
    <sheet name="IGWM Metrics 14" sheetId="46" r:id="rId13"/>
    <sheet name="WM SI Earnings 15" sheetId="59" r:id="rId14"/>
    <sheet name="AM Earnings 16" sheetId="19" r:id="rId15"/>
    <sheet name="Mackenzie Earnings 17" sheetId="57" r:id="rId16"/>
    <sheet name="AM Metrics 18" sheetId="48" r:id="rId17"/>
    <sheet name="AM Metrics 19" sheetId="49" r:id="rId18"/>
    <sheet name="AM Metrics 20" sheetId="55" r:id="rId19"/>
    <sheet name="AM SI Earnings 21" sheetId="58" r:id="rId20"/>
    <sheet name="Corp Earnings 22" sheetId="23" r:id="rId21"/>
    <sheet name="IGWM Mth Metrics 23" sheetId="50" r:id="rId22"/>
    <sheet name=" Mackenzie Mth Metrics 24" sheetId="51" r:id="rId23"/>
    <sheet name=" IGM Mth Metrics 25" sheetId="53" r:id="rId24"/>
    <sheet name="Glossary" sheetId="40" r:id="rId25"/>
  </sheets>
  <definedNames>
    <definedName name="cert" localSheetId="13" hidden="1">{"fis.dbo.r1_datasum"}</definedName>
    <definedName name="cert" hidden="1">{"fis.dbo.r1_datasum"}</definedName>
    <definedName name="cursource" hidden="1">"SQLServer"</definedName>
    <definedName name="dbase_char_set" hidden="1">1</definedName>
    <definedName name="dbase_compatibility" hidden="1">1</definedName>
    <definedName name="dbase_dflt" hidden="1">TRUE</definedName>
    <definedName name="int_ext_sel"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pendbs" localSheetId="13" hidden="1">{"fis.dbo.r1_datasum"}</definedName>
    <definedName name="opendbs" hidden="1">{"fis.dbo.r1_datasum"}</definedName>
    <definedName name="_xlnm.Print_Area" localSheetId="23">' IGM Mth Metrics 25'!$A$2:$C$28</definedName>
    <definedName name="_xlnm.Print_Area" localSheetId="22">' Mackenzie Mth Metrics 24'!$A$2:$C$40</definedName>
    <definedName name="_xlnm.Print_Area" localSheetId="14">'AM Earnings 16'!$A$2:$D$48</definedName>
    <definedName name="_xlnm.Print_Area" localSheetId="16">'AM Metrics 18'!$A$2:$C$70</definedName>
    <definedName name="_xlnm.Print_Area" localSheetId="17">'AM Metrics 19'!$A$2:$C$66</definedName>
    <definedName name="_xlnm.Print_Area" localSheetId="19">'AM SI Earnings 21'!$A$2:$D$58</definedName>
    <definedName name="_xlnm.Print_Area" localSheetId="20">'Corp Earnings 22'!$A$2:$D$40</definedName>
    <definedName name="_xlnm.Print_Area" localSheetId="24">Glossary!$A$1:$J$42</definedName>
    <definedName name="_xlnm.Print_Area" localSheetId="6">'IGM BS 8'!$A$2:$D$72</definedName>
    <definedName name="_xlnm.Print_Area" localSheetId="8">'IGM CF 10'!$A$2:$D$44</definedName>
    <definedName name="_xlnm.Print_Area" localSheetId="2">'IGM Earnings 4'!$A$2:$C$68</definedName>
    <definedName name="_xlnm.Print_Area" localSheetId="3">'IGM EBIT 5'!$A$2:$C$35</definedName>
    <definedName name="_xlnm.Print_Area" localSheetId="4">'IGM Metrics 6'!$A$2:$C$70</definedName>
    <definedName name="_xlnm.Print_Area" localSheetId="5">'IGM Metrics 7'!$A$2:$C$34</definedName>
    <definedName name="_xlnm.Print_Area" localSheetId="11">'IGWM Earnings 13'!$A$2:$D$63</definedName>
    <definedName name="_xlnm.Print_Area" localSheetId="12">'IGWM Metrics 14'!$A$2:$C$70</definedName>
    <definedName name="_xlnm.Print_Area" localSheetId="21">'IGWM Mth Metrics 23'!$A$2:$C$37</definedName>
    <definedName name="_xlnm.Print_Area" localSheetId="15">'Mackenzie Earnings 17'!$A$2:$D$45</definedName>
    <definedName name="_xlnm.Print_Area" localSheetId="1">'Notes to Users'!$A$1:$J$42</definedName>
    <definedName name="_xlnm.Print_Area" localSheetId="0">Title!$A$1:$M$26</definedName>
    <definedName name="_xlnm.Print_Area" localSheetId="9">'WM Earnings 11'!$A$2:$D$65</definedName>
    <definedName name="_xlnm.Print_Area" localSheetId="10">'WM Metrics 12'!$A$2:$B$33</definedName>
    <definedName name="_xlnm.Print_Area" localSheetId="13">'WM SI Earnings 15'!$A$2:$D$40</definedName>
    <definedName name="sdl" localSheetId="13" hidden="1">{"fis.dbo.r1_datasum"}</definedName>
    <definedName name="sdl" hidden="1">{"fis.dbo.r1_datasum"}</definedName>
    <definedName name="sql_statement" hidden="1">"select distinct acct_cat,sum(cyr),sum(lyr),sum(cbd),mult_x000D_
from r1_datasum_x000D_
group by acct_cat_x000D_
_x000D_
"</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54" l="1"/>
  <c r="L30" i="54" s="1"/>
</calcChain>
</file>

<file path=xl/sharedStrings.xml><?xml version="1.0" encoding="utf-8"?>
<sst xmlns="http://schemas.openxmlformats.org/spreadsheetml/2006/main" count="836" uniqueCount="402">
  <si>
    <t>Net investment income and other</t>
  </si>
  <si>
    <t>Expenses</t>
  </si>
  <si>
    <t>Income taxes</t>
  </si>
  <si>
    <t>Net earnings available to common shareholders</t>
  </si>
  <si>
    <t>Average number of common shares</t>
  </si>
  <si>
    <t>Basic</t>
  </si>
  <si>
    <t>Diluted</t>
  </si>
  <si>
    <t>Interest expense</t>
  </si>
  <si>
    <t>Revenues</t>
  </si>
  <si>
    <t>Redemption fees</t>
  </si>
  <si>
    <t>Ending assets</t>
  </si>
  <si>
    <t>Total</t>
  </si>
  <si>
    <t>Operating metrics</t>
  </si>
  <si>
    <t>Long-term debt</t>
  </si>
  <si>
    <t>Common shares outstanding</t>
  </si>
  <si>
    <t>Outstanding</t>
  </si>
  <si>
    <t>Stock options</t>
  </si>
  <si>
    <t>Opening assets</t>
  </si>
  <si>
    <t>Weighted average strike price ($)</t>
  </si>
  <si>
    <t>Issued under Stock Option Plan</t>
  </si>
  <si>
    <t>Year</t>
  </si>
  <si>
    <t>Quarter</t>
  </si>
  <si>
    <t>Proportionate share of associates' earnings</t>
  </si>
  <si>
    <t>Investment in GWL</t>
  </si>
  <si>
    <t>Amortization of capitalized sales commissions</t>
  </si>
  <si>
    <t>Capitalized sales commissions paid</t>
  </si>
  <si>
    <t>Capitalized sales-based commissions paid</t>
  </si>
  <si>
    <t>Net earnings per common share (in cents)</t>
  </si>
  <si>
    <t>Dividends per common share (in cents)</t>
  </si>
  <si>
    <t xml:space="preserve">Interest </t>
  </si>
  <si>
    <t>Other amortization</t>
  </si>
  <si>
    <t>Lease obligations</t>
  </si>
  <si>
    <t>Amortization of right-of-use assets</t>
  </si>
  <si>
    <t>Amortization of capital, intangible and other assets</t>
  </si>
  <si>
    <t>Advisory and business development</t>
  </si>
  <si>
    <t>Operations and support</t>
  </si>
  <si>
    <t>Sub-advisory</t>
  </si>
  <si>
    <t>Wealth Management</t>
  </si>
  <si>
    <t>Product and program fees</t>
  </si>
  <si>
    <t>Sales-based compensation</t>
  </si>
  <si>
    <t>Asset-based compensation</t>
  </si>
  <si>
    <t>Asset Management</t>
  </si>
  <si>
    <t>Net asset management fees</t>
  </si>
  <si>
    <t>Consolidated EBIT and EBITDA</t>
  </si>
  <si>
    <t>All figures 000’s, unless otherwise noted</t>
  </si>
  <si>
    <t>All figures 000’s</t>
  </si>
  <si>
    <t>Dealer Compensation expenses</t>
  </si>
  <si>
    <t xml:space="preserve">  depreciation and amortization (EBITDA)</t>
  </si>
  <si>
    <t>Business development</t>
  </si>
  <si>
    <t>Other financial planning revenues</t>
  </si>
  <si>
    <t>Consolidated Statements of Earnings and Other Information</t>
  </si>
  <si>
    <t xml:space="preserve">Carrying value </t>
  </si>
  <si>
    <t>Consolidated Statements of Earnings</t>
  </si>
  <si>
    <t>Opening balance</t>
  </si>
  <si>
    <t>Ending balance</t>
  </si>
  <si>
    <t>Asset Management Operating Segment</t>
  </si>
  <si>
    <t>Wealth Management - IG Wealth Statements of Earnings</t>
  </si>
  <si>
    <t>Wealth Management Operating Segment</t>
  </si>
  <si>
    <t>Wealth management</t>
  </si>
  <si>
    <t xml:space="preserve">Asset management </t>
  </si>
  <si>
    <t>Net asset management</t>
  </si>
  <si>
    <t>Advisory fees</t>
  </si>
  <si>
    <t>Net asset management fees - third party</t>
  </si>
  <si>
    <t>Non-controlling interest</t>
  </si>
  <si>
    <t>Net carrying value</t>
  </si>
  <si>
    <t>New commitments</t>
  </si>
  <si>
    <t>Corporate investments</t>
  </si>
  <si>
    <t>Return of capital &amp; other</t>
  </si>
  <si>
    <t>Assets under management ($CAD billions)</t>
  </si>
  <si>
    <t>Foreign exchange - majority of AUM USD denominated</t>
  </si>
  <si>
    <t>Interest Expense</t>
  </si>
  <si>
    <t>Additional information</t>
  </si>
  <si>
    <t>Leases</t>
  </si>
  <si>
    <t>Other</t>
  </si>
  <si>
    <t xml:space="preserve">Additional information </t>
  </si>
  <si>
    <t>Consolidated Operating Metrics</t>
  </si>
  <si>
    <t>All figures millions</t>
  </si>
  <si>
    <t>Assets under management &amp; advisement (end of period)</t>
  </si>
  <si>
    <t>By Segment</t>
  </si>
  <si>
    <t>IG Wealth AUA</t>
  </si>
  <si>
    <r>
      <t xml:space="preserve">Wealth Management AUA </t>
    </r>
    <r>
      <rPr>
        <vertAlign val="superscript"/>
        <sz val="10"/>
        <rFont val="Arial"/>
        <family val="2"/>
      </rPr>
      <t>(1)</t>
    </r>
  </si>
  <si>
    <t>Asset Management AUM</t>
  </si>
  <si>
    <t>Asset Management through Wealth Management</t>
  </si>
  <si>
    <t>Consolidated assets under management &amp; advisement</t>
  </si>
  <si>
    <t>By Product</t>
  </si>
  <si>
    <t>Investment Fund AUM</t>
  </si>
  <si>
    <t>Consolidated AUM</t>
  </si>
  <si>
    <t>Other AUA</t>
  </si>
  <si>
    <t>Assets under management &amp; advisement (average during period)</t>
  </si>
  <si>
    <t>Mutual fund AUM</t>
  </si>
  <si>
    <t>Institutional SMA</t>
  </si>
  <si>
    <t>Net flows</t>
  </si>
  <si>
    <t>IG Wealth gross inflows</t>
  </si>
  <si>
    <t>IG Wealth net flows</t>
  </si>
  <si>
    <r>
      <t xml:space="preserve">Asset Management net sales </t>
    </r>
    <r>
      <rPr>
        <vertAlign val="superscript"/>
        <sz val="10"/>
        <rFont val="Arial"/>
        <family val="2"/>
      </rPr>
      <t>(2)</t>
    </r>
  </si>
  <si>
    <t>Consolidated net flows</t>
  </si>
  <si>
    <t>Mutual fund gross sales</t>
  </si>
  <si>
    <t>Mutual fund redemptions</t>
  </si>
  <si>
    <t>Mutual fund net sales</t>
  </si>
  <si>
    <r>
      <t>ETFs</t>
    </r>
    <r>
      <rPr>
        <vertAlign val="superscript"/>
        <sz val="10"/>
        <rFont val="Arial"/>
        <family val="2"/>
      </rPr>
      <t xml:space="preserve"> (3)</t>
    </r>
  </si>
  <si>
    <t>Investment funds</t>
  </si>
  <si>
    <t>Mutual funds</t>
  </si>
  <si>
    <t>Consolidated Balance Sheets</t>
  </si>
  <si>
    <t>Assets</t>
  </si>
  <si>
    <t>Cash and cash equivalents</t>
  </si>
  <si>
    <t>Other investments</t>
  </si>
  <si>
    <t>Fair value through profit or loss</t>
  </si>
  <si>
    <t>Equity securities</t>
  </si>
  <si>
    <t>Proprietary investment funds</t>
  </si>
  <si>
    <t>Total other investments</t>
  </si>
  <si>
    <t>Client funds on deposit</t>
  </si>
  <si>
    <t>Accounts and other receivables</t>
  </si>
  <si>
    <t>Income taxes recoverable</t>
  </si>
  <si>
    <t>Loans</t>
  </si>
  <si>
    <t>FVTPL - Mortgage banking operations</t>
  </si>
  <si>
    <t>Amortized cost - Mortgage banking operations</t>
  </si>
  <si>
    <t>Amortized cost - Loans under securitization</t>
  </si>
  <si>
    <t>Amortized cost - Other</t>
  </si>
  <si>
    <t>Derivative financial instruments</t>
  </si>
  <si>
    <t>Other assets</t>
  </si>
  <si>
    <t>Investment in associates</t>
  </si>
  <si>
    <t>Capital assets</t>
  </si>
  <si>
    <t>Deferred income taxes</t>
  </si>
  <si>
    <t>Intangible assets</t>
  </si>
  <si>
    <t>Goodwill</t>
  </si>
  <si>
    <t>Liabilities</t>
  </si>
  <si>
    <t>Accounts payable and accrued liabilities</t>
  </si>
  <si>
    <t>Income taxes payable</t>
  </si>
  <si>
    <t>Other liabilities</t>
  </si>
  <si>
    <t>Obligations to securitization entities</t>
  </si>
  <si>
    <t xml:space="preserve">Lease obligations </t>
  </si>
  <si>
    <t>Common shares</t>
  </si>
  <si>
    <t>Contributed surplus</t>
  </si>
  <si>
    <t>Accumulated other comprehensive income (loss)</t>
  </si>
  <si>
    <t xml:space="preserve">Non-controlling interest </t>
  </si>
  <si>
    <t>Consolidated Cash Flows</t>
  </si>
  <si>
    <t>Operating activities</t>
  </si>
  <si>
    <t>Income taxes paid</t>
  </si>
  <si>
    <t>Adjustments to determine net cash from operating activities</t>
  </si>
  <si>
    <t>Capitalized sales commission amortization</t>
  </si>
  <si>
    <t>Pension and other post-employment benefits</t>
  </si>
  <si>
    <t>Restructuring provision cash payments</t>
  </si>
  <si>
    <t>Financing activities</t>
  </si>
  <si>
    <t>Issue of common shares</t>
  </si>
  <si>
    <t>Common share dividends paid</t>
  </si>
  <si>
    <t>Investing activities</t>
  </si>
  <si>
    <t>Purchase of other investments</t>
  </si>
  <si>
    <t>Increase in loans</t>
  </si>
  <si>
    <t>Repayment of loans and other</t>
  </si>
  <si>
    <t>Net additions to capital assets</t>
  </si>
  <si>
    <t>Increase (decrease) in cash and cash equivalents</t>
  </si>
  <si>
    <t>Cash and cash equivalents, end of period</t>
  </si>
  <si>
    <t>Assets under advisement</t>
  </si>
  <si>
    <t>Gross inflows</t>
  </si>
  <si>
    <t>Gross outflows</t>
  </si>
  <si>
    <t>Investment returns</t>
  </si>
  <si>
    <t>Ending AUA</t>
  </si>
  <si>
    <t>Average AUA</t>
  </si>
  <si>
    <t>Assets under management</t>
  </si>
  <si>
    <t>Gross sales</t>
  </si>
  <si>
    <t>Redemptions</t>
  </si>
  <si>
    <t>Net sales</t>
  </si>
  <si>
    <t>Ending AUM</t>
  </si>
  <si>
    <t>Average AUM</t>
  </si>
  <si>
    <t>Ending AUM as a share of AUA</t>
  </si>
  <si>
    <t>Other assets under advisement</t>
  </si>
  <si>
    <t>Wealth Management - IG Wealth Operating Metrics</t>
  </si>
  <si>
    <t>Assets under advisement ($ millions)</t>
  </si>
  <si>
    <t>Assets under management ($ millions)</t>
  </si>
  <si>
    <t>Other assets under advisement ($ millions)</t>
  </si>
  <si>
    <t>Redemption rate (last twelve month trailing)</t>
  </si>
  <si>
    <t>Other products ($ millions)</t>
  </si>
  <si>
    <t>Insurance - new annualized premiums</t>
  </si>
  <si>
    <t xml:space="preserve">Mortgage and banking ($ millions) </t>
  </si>
  <si>
    <t>Solution Banking mortgages</t>
  </si>
  <si>
    <t>Mortgages fundings</t>
  </si>
  <si>
    <t>Other Solutions Banking products</t>
  </si>
  <si>
    <t>All figures millions, unless otherwise noted</t>
  </si>
  <si>
    <t>Average assets</t>
  </si>
  <si>
    <t>ETFs</t>
  </si>
  <si>
    <t>Net creations</t>
  </si>
  <si>
    <t>ETF’s held by IGM investment funds</t>
  </si>
  <si>
    <t>Consolidated</t>
  </si>
  <si>
    <t>Retail</t>
  </si>
  <si>
    <t>Retail mutual funds</t>
  </si>
  <si>
    <t>Retail ETFs</t>
  </si>
  <si>
    <t>Retail investment funds</t>
  </si>
  <si>
    <t>Institutional mutual funds</t>
  </si>
  <si>
    <t>Institutional ETF's (third party)</t>
  </si>
  <si>
    <t>Institutional investment funds</t>
  </si>
  <si>
    <t>Institutional total</t>
  </si>
  <si>
    <t>IG Wealth Management– Assets under Management &amp; Advisement</t>
  </si>
  <si>
    <t>Month</t>
  </si>
  <si>
    <t>Opening AUA</t>
  </si>
  <si>
    <t>Net transfers from / (to) short term funds</t>
  </si>
  <si>
    <t>Mackenzie – Assets Under Management</t>
  </si>
  <si>
    <t xml:space="preserve">Mutual fund assets under management </t>
  </si>
  <si>
    <t>ETF net creations</t>
  </si>
  <si>
    <t>Total investment funds net sales</t>
  </si>
  <si>
    <t>Total assets under management</t>
  </si>
  <si>
    <t>ETF</t>
  </si>
  <si>
    <t>Total AUM</t>
  </si>
  <si>
    <t>Consolidated – Assets under Management &amp; Advisement</t>
  </si>
  <si>
    <t xml:space="preserve">Proportionate share of associates' earnings, net of dividends received </t>
  </si>
  <si>
    <t xml:space="preserve">Investment returns </t>
  </si>
  <si>
    <t>Balance, beginning of period</t>
  </si>
  <si>
    <t>Employee benefits</t>
  </si>
  <si>
    <t>Other comprehensive income (loss)</t>
  </si>
  <si>
    <t>Items that will not be reclassified to Net earnings</t>
  </si>
  <si>
    <t>Employee benefits - net actuarial gains (losses)</t>
  </si>
  <si>
    <t>Investment in associates - employee benefits and other</t>
  </si>
  <si>
    <t>Items that may be reclassified subsequently to Net earnings</t>
  </si>
  <si>
    <t>Total other comprehensive income (loss)</t>
  </si>
  <si>
    <t>Balance, end of period</t>
  </si>
  <si>
    <t>Investment in Northleaf</t>
  </si>
  <si>
    <t>Northleaf Capital Group Ltd.</t>
  </si>
  <si>
    <t>Sub-Advisory to Canada Life</t>
  </si>
  <si>
    <t>Total Institutional SMA</t>
  </si>
  <si>
    <t>Sub advisory to Canada Life</t>
  </si>
  <si>
    <t>Canada Life SMA</t>
  </si>
  <si>
    <t>Sub-advisory to Canada Life</t>
  </si>
  <si>
    <t>Average Assets</t>
  </si>
  <si>
    <t>Mackenzie Share</t>
  </si>
  <si>
    <t>Net asset management fees ($000's)</t>
  </si>
  <si>
    <t>Individual Channel</t>
  </si>
  <si>
    <t>Group Channel</t>
  </si>
  <si>
    <t>IG Wealth Management AUM</t>
  </si>
  <si>
    <t>IGM Wealth Management AUM</t>
  </si>
  <si>
    <t>Total Mackenzie</t>
  </si>
  <si>
    <t>IGM Wealth Management Ending Assets</t>
  </si>
  <si>
    <r>
      <t xml:space="preserve">Canada Life - Wealth business ending assets under management </t>
    </r>
    <r>
      <rPr>
        <b/>
        <vertAlign val="superscript"/>
        <sz val="10"/>
        <rFont val="Arial"/>
        <family val="2"/>
      </rPr>
      <t>(2)</t>
    </r>
  </si>
  <si>
    <t xml:space="preserve">Sub-advisory to Canada Life </t>
  </si>
  <si>
    <t>Investment in ChinaAMC</t>
  </si>
  <si>
    <t>ChinaAMC</t>
  </si>
  <si>
    <t>Advisor Network</t>
  </si>
  <si>
    <t>Advisor Practices (&gt;4 years)</t>
  </si>
  <si>
    <t>New Advisors (&lt;4 years)</t>
  </si>
  <si>
    <t>Total Advisors</t>
  </si>
  <si>
    <t>Purchased for cancellation</t>
  </si>
  <si>
    <t>Common shares purchased for cancellation</t>
  </si>
  <si>
    <t xml:space="preserve">Earnings before interest, taxes, </t>
  </si>
  <si>
    <r>
      <t xml:space="preserve">Adjusted earnings before interest and taxes </t>
    </r>
    <r>
      <rPr>
        <b/>
        <vertAlign val="superscript"/>
        <sz val="11"/>
        <rFont val="Arial"/>
        <family val="2"/>
      </rPr>
      <t>(1)</t>
    </r>
  </si>
  <si>
    <r>
      <t xml:space="preserve">EBITDA before sales commissions </t>
    </r>
    <r>
      <rPr>
        <vertAlign val="superscript"/>
        <sz val="7.5"/>
        <rFont val="Arial"/>
        <family val="2"/>
      </rPr>
      <t>(1)</t>
    </r>
  </si>
  <si>
    <r>
      <t xml:space="preserve">EBITDA after sales commissions </t>
    </r>
    <r>
      <rPr>
        <vertAlign val="superscript"/>
        <sz val="7.5"/>
        <rFont val="Arial"/>
        <family val="2"/>
      </rPr>
      <t>(1)</t>
    </r>
  </si>
  <si>
    <r>
      <t xml:space="preserve">Adjusted earnings before interest and taxes </t>
    </r>
    <r>
      <rPr>
        <vertAlign val="superscript"/>
        <sz val="7.5"/>
        <rFont val="Arial"/>
        <family val="2"/>
      </rPr>
      <t>(1)</t>
    </r>
  </si>
  <si>
    <t>Simple Monthly Average AUA</t>
  </si>
  <si>
    <t>Operating Results</t>
  </si>
  <si>
    <t>Carrying value - other</t>
  </si>
  <si>
    <t>Capitalized sales commissions- Wealth Management</t>
  </si>
  <si>
    <t>Investment in associates and other</t>
  </si>
  <si>
    <t>Interest expense - continuing operations</t>
  </si>
  <si>
    <t xml:space="preserve">Mutual fund AUM </t>
  </si>
  <si>
    <t xml:space="preserve">Institutional SMA </t>
  </si>
  <si>
    <r>
      <t>Sub-Advisory to Canada Life</t>
    </r>
    <r>
      <rPr>
        <vertAlign val="superscript"/>
        <sz val="10"/>
        <rFont val="Arial"/>
        <family val="2"/>
      </rPr>
      <t xml:space="preserve"> </t>
    </r>
  </si>
  <si>
    <r>
      <t>Carrying value - Northleaf</t>
    </r>
    <r>
      <rPr>
        <sz val="8"/>
        <rFont val="Arial"/>
        <family val="2"/>
      </rPr>
      <t xml:space="preserve"> </t>
    </r>
  </si>
  <si>
    <t>Institutional SMA (Third Party AUM)</t>
  </si>
  <si>
    <t>Institutional (Third Party AUM)</t>
  </si>
  <si>
    <t>Consolidated (Third Party AUM)</t>
  </si>
  <si>
    <t>Sub-advisory and AUM to Wealth Management</t>
  </si>
  <si>
    <t xml:space="preserve">Asset Management AUM (Third Party AUM) </t>
  </si>
  <si>
    <t>Sub-advisory and AUM to IGM Wealth Management</t>
  </si>
  <si>
    <r>
      <t xml:space="preserve">Third party </t>
    </r>
    <r>
      <rPr>
        <vertAlign val="superscript"/>
        <sz val="10"/>
        <rFont val="Arial"/>
        <family val="2"/>
      </rPr>
      <t>(1)</t>
    </r>
  </si>
  <si>
    <t xml:space="preserve">Ending Assets </t>
  </si>
  <si>
    <r>
      <t xml:space="preserve">By Segment </t>
    </r>
    <r>
      <rPr>
        <b/>
        <vertAlign val="superscript"/>
        <sz val="10"/>
        <rFont val="Arial"/>
        <family val="2"/>
      </rPr>
      <t>(1)</t>
    </r>
  </si>
  <si>
    <t>Investment fund net sales</t>
  </si>
  <si>
    <t xml:space="preserve">Managed asset net sales </t>
  </si>
  <si>
    <t>Sub-advisory to Wealth Management</t>
  </si>
  <si>
    <t>Asset Management AUM (Third Party AUM)</t>
  </si>
  <si>
    <t xml:space="preserve">Investment in Rockefeller </t>
  </si>
  <si>
    <r>
      <t>Investment in associates &amp; other</t>
    </r>
    <r>
      <rPr>
        <vertAlign val="superscript"/>
        <sz val="10"/>
        <rFont val="Arial"/>
        <family val="2"/>
      </rPr>
      <t xml:space="preserve"> (2)</t>
    </r>
  </si>
  <si>
    <t>(Amounts are net of tax)</t>
  </si>
  <si>
    <t xml:space="preserve">Client assets ($USD billions) </t>
  </si>
  <si>
    <t>Net cash used in additions to intangible assets and other</t>
  </si>
  <si>
    <t>Repayment of lease obligations</t>
  </si>
  <si>
    <t xml:space="preserve">Proceeds from the sale of other investments </t>
  </si>
  <si>
    <t>Dealer compensation expense</t>
  </si>
  <si>
    <t>Managed asset net sales ($ millions)</t>
  </si>
  <si>
    <t>Wealth Management - Strategic Investments</t>
  </si>
  <si>
    <t>Asset Management - Mackenzie Statements of Earnings</t>
  </si>
  <si>
    <t>Asset Management - Strategic Investments</t>
  </si>
  <si>
    <t>Corporate</t>
  </si>
  <si>
    <t xml:space="preserve">Corporate </t>
  </si>
  <si>
    <r>
      <t xml:space="preserve">  Other </t>
    </r>
    <r>
      <rPr>
        <vertAlign val="superscript"/>
        <sz val="7.5"/>
        <rFont val="Arial"/>
        <family val="2"/>
      </rPr>
      <t>(1)</t>
    </r>
  </si>
  <si>
    <r>
      <t>Adjusted net earnings available to common shareholders</t>
    </r>
    <r>
      <rPr>
        <vertAlign val="superscript"/>
        <sz val="7.5"/>
        <rFont val="Arial"/>
        <family val="2"/>
      </rPr>
      <t>(1)</t>
    </r>
  </si>
  <si>
    <t>Asset Management - Mackenzie Operating Metrics by Product</t>
  </si>
  <si>
    <t xml:space="preserve">Asset Management - Mackenzie Operating Metrics by Distribution Channel </t>
  </si>
  <si>
    <r>
      <t xml:space="preserve">Asset Management - Mackenzie Sub-advisory to Canada Life &amp; IGM Wealth Management </t>
    </r>
    <r>
      <rPr>
        <b/>
        <vertAlign val="superscript"/>
        <sz val="14"/>
        <rFont val="Arial"/>
        <family val="2"/>
      </rPr>
      <t>(1)</t>
    </r>
  </si>
  <si>
    <t xml:space="preserve">Retained earnings </t>
  </si>
  <si>
    <t>Carrying value</t>
  </si>
  <si>
    <r>
      <t xml:space="preserve">Revenues </t>
    </r>
    <r>
      <rPr>
        <vertAlign val="superscript"/>
        <sz val="10"/>
        <rFont val="Arial"/>
        <family val="2"/>
      </rPr>
      <t>(1)</t>
    </r>
  </si>
  <si>
    <r>
      <t xml:space="preserve">Expenses </t>
    </r>
    <r>
      <rPr>
        <vertAlign val="superscript"/>
        <sz val="10"/>
        <rFont val="Arial"/>
        <family val="2"/>
      </rPr>
      <t>(1)</t>
    </r>
  </si>
  <si>
    <r>
      <t xml:space="preserve">Adjusted earnings before interest and taxes </t>
    </r>
    <r>
      <rPr>
        <vertAlign val="superscript"/>
        <sz val="10"/>
        <rFont val="Arial"/>
        <family val="2"/>
      </rPr>
      <t>(2)</t>
    </r>
  </si>
  <si>
    <r>
      <t xml:space="preserve">Adjusted net earnings </t>
    </r>
    <r>
      <rPr>
        <vertAlign val="superscript"/>
        <sz val="10"/>
        <rFont val="Arial"/>
        <family val="2"/>
      </rPr>
      <t>(2)</t>
    </r>
  </si>
  <si>
    <t>Outstanding debt ($ millions)</t>
  </si>
  <si>
    <r>
      <t>Carrying value ($ millions)</t>
    </r>
    <r>
      <rPr>
        <vertAlign val="superscript"/>
        <sz val="12"/>
        <rFont val="Arial"/>
        <family val="2"/>
      </rPr>
      <t xml:space="preserve"> </t>
    </r>
  </si>
  <si>
    <t>Carrying value ($ millions)</t>
  </si>
  <si>
    <r>
      <t xml:space="preserve">FVTOCI - Corporate investments </t>
    </r>
    <r>
      <rPr>
        <vertAlign val="superscript"/>
        <sz val="10"/>
        <rFont val="Arial"/>
        <family val="2"/>
      </rPr>
      <t>(1)</t>
    </r>
  </si>
  <si>
    <r>
      <t xml:space="preserve">Fair value through other comprehensive income investments </t>
    </r>
    <r>
      <rPr>
        <vertAlign val="superscript"/>
        <sz val="10"/>
        <rFont val="Arial"/>
        <family val="2"/>
      </rPr>
      <t>(1)</t>
    </r>
  </si>
  <si>
    <r>
      <t xml:space="preserve">Transfer out of fair value through other comprehensive income </t>
    </r>
    <r>
      <rPr>
        <b/>
        <vertAlign val="superscript"/>
        <sz val="11"/>
        <rFont val="Arial"/>
        <family val="2"/>
      </rPr>
      <t>(3)</t>
    </r>
  </si>
  <si>
    <r>
      <t xml:space="preserve">Adjusted earnings before income taxes </t>
    </r>
    <r>
      <rPr>
        <vertAlign val="superscript"/>
        <sz val="10"/>
        <rFont val="Arial"/>
        <family val="2"/>
      </rPr>
      <t>(2)</t>
    </r>
  </si>
  <si>
    <r>
      <t xml:space="preserve">Adjusted net earnings available to common shareholders </t>
    </r>
    <r>
      <rPr>
        <vertAlign val="superscript"/>
        <sz val="10"/>
        <rFont val="Arial"/>
        <family val="2"/>
      </rPr>
      <t>(2)</t>
    </r>
  </si>
  <si>
    <r>
      <t xml:space="preserve">EBITDA before sales commissions </t>
    </r>
    <r>
      <rPr>
        <vertAlign val="superscript"/>
        <sz val="10"/>
        <rFont val="Arial"/>
        <family val="2"/>
      </rPr>
      <t>(2)</t>
    </r>
  </si>
  <si>
    <r>
      <t xml:space="preserve">EBITDA after sales commissions </t>
    </r>
    <r>
      <rPr>
        <vertAlign val="superscript"/>
        <sz val="10"/>
        <rFont val="Arial"/>
        <family val="2"/>
      </rPr>
      <t>(2)</t>
    </r>
  </si>
  <si>
    <t>Other product commissions</t>
  </si>
  <si>
    <r>
      <t xml:space="preserve">Other </t>
    </r>
    <r>
      <rPr>
        <vertAlign val="superscript"/>
        <sz val="10"/>
        <rFont val="Arial"/>
        <family val="2"/>
      </rPr>
      <t>(1)</t>
    </r>
  </si>
  <si>
    <r>
      <t>Adjusted net earnings</t>
    </r>
    <r>
      <rPr>
        <sz val="7.5"/>
        <rFont val="Arial"/>
        <family val="2"/>
      </rPr>
      <t xml:space="preserve"> </t>
    </r>
    <r>
      <rPr>
        <vertAlign val="superscript"/>
        <sz val="10"/>
        <rFont val="Arial"/>
        <family val="2"/>
      </rPr>
      <t>(2)</t>
    </r>
  </si>
  <si>
    <r>
      <t xml:space="preserve">Mackenzie net sales through IG Wealth Management </t>
    </r>
    <r>
      <rPr>
        <vertAlign val="superscript"/>
        <sz val="10"/>
        <rFont val="Arial"/>
        <family val="2"/>
      </rPr>
      <t>(1)</t>
    </r>
  </si>
  <si>
    <r>
      <t xml:space="preserve">Adjusted earnings before income taxes </t>
    </r>
    <r>
      <rPr>
        <vertAlign val="superscript"/>
        <sz val="10"/>
        <rFont val="Arial"/>
        <family val="2"/>
      </rPr>
      <t>(1)</t>
    </r>
  </si>
  <si>
    <r>
      <t>Adjusted net earnings</t>
    </r>
    <r>
      <rPr>
        <sz val="7.5"/>
        <rFont val="Arial"/>
        <family val="2"/>
      </rPr>
      <t xml:space="preserve"> </t>
    </r>
    <r>
      <rPr>
        <vertAlign val="superscript"/>
        <sz val="10"/>
        <rFont val="Arial"/>
        <family val="2"/>
      </rPr>
      <t>(1)</t>
    </r>
  </si>
  <si>
    <t xml:space="preserve">Wealth Management </t>
  </si>
  <si>
    <t xml:space="preserve">Total Wealth Management </t>
  </si>
  <si>
    <t>Total advisory and business development</t>
  </si>
  <si>
    <t>Asset management fees - third party</t>
  </si>
  <si>
    <t>Dealer compensation expenses</t>
  </si>
  <si>
    <t>Asset management fees - Wealth Management</t>
  </si>
  <si>
    <r>
      <t xml:space="preserve">Mutual funds </t>
    </r>
    <r>
      <rPr>
        <b/>
        <vertAlign val="superscript"/>
        <sz val="10"/>
        <rFont val="Arial"/>
        <family val="2"/>
      </rPr>
      <t>(1)</t>
    </r>
  </si>
  <si>
    <r>
      <t xml:space="preserve">Investment funds </t>
    </r>
    <r>
      <rPr>
        <b/>
        <vertAlign val="superscript"/>
        <sz val="10"/>
        <rFont val="Arial"/>
        <family val="2"/>
      </rPr>
      <t>(2)</t>
    </r>
  </si>
  <si>
    <r>
      <t>Sub-advisory and AUM to Wealth Management</t>
    </r>
    <r>
      <rPr>
        <b/>
        <vertAlign val="superscript"/>
        <sz val="9"/>
        <rFont val="Arial"/>
        <family val="2"/>
      </rPr>
      <t xml:space="preserve"> </t>
    </r>
    <r>
      <rPr>
        <b/>
        <vertAlign val="superscript"/>
        <sz val="10"/>
        <rFont val="Arial"/>
        <family val="2"/>
      </rPr>
      <t>(1)</t>
    </r>
  </si>
  <si>
    <r>
      <t xml:space="preserve">Canada Life AUM </t>
    </r>
    <r>
      <rPr>
        <vertAlign val="superscript"/>
        <sz val="10"/>
        <rFont val="Arial"/>
        <family val="2"/>
      </rPr>
      <t>(2)</t>
    </r>
  </si>
  <si>
    <r>
      <t xml:space="preserve">Adjusted net earnings available to common shareholders </t>
    </r>
    <r>
      <rPr>
        <vertAlign val="superscript"/>
        <sz val="10"/>
        <rFont val="Arial"/>
        <family val="2"/>
      </rPr>
      <t>(1)</t>
    </r>
  </si>
  <si>
    <t>Fair value</t>
  </si>
  <si>
    <t>Gross client inflows</t>
  </si>
  <si>
    <t>Gross client outflows</t>
  </si>
  <si>
    <r>
      <t xml:space="preserve">Assets under management </t>
    </r>
    <r>
      <rPr>
        <vertAlign val="superscript"/>
        <sz val="10"/>
        <rFont val="Arial"/>
        <family val="2"/>
      </rPr>
      <t>(1)</t>
    </r>
  </si>
  <si>
    <r>
      <t xml:space="preserve">Mackenzie net sales through IG Wealth Management </t>
    </r>
    <r>
      <rPr>
        <vertAlign val="superscript"/>
        <sz val="10"/>
        <rFont val="Arial"/>
        <family val="2"/>
      </rPr>
      <t>(2)</t>
    </r>
  </si>
  <si>
    <t>Client assets ($CAD billions)</t>
  </si>
  <si>
    <t>Unallocated capital ($ millions)</t>
  </si>
  <si>
    <r>
      <t>Wealth Management gross inflows</t>
    </r>
    <r>
      <rPr>
        <vertAlign val="superscript"/>
        <sz val="10"/>
        <rFont val="Arial"/>
        <family val="2"/>
      </rPr>
      <t xml:space="preserve"> (1)</t>
    </r>
  </si>
  <si>
    <r>
      <t xml:space="preserve">Wealth Management net flows </t>
    </r>
    <r>
      <rPr>
        <vertAlign val="superscript"/>
        <sz val="10"/>
        <rFont val="Arial"/>
        <family val="2"/>
      </rPr>
      <t>(1)</t>
    </r>
  </si>
  <si>
    <t xml:space="preserve">Long-term mutual fund assets under management </t>
  </si>
  <si>
    <t>Long-term mutual fund assets under management</t>
  </si>
  <si>
    <t>Long-term funds</t>
  </si>
  <si>
    <t>Lease obligation</t>
  </si>
  <si>
    <t>Total assets</t>
  </si>
  <si>
    <t>Total liabilities</t>
  </si>
  <si>
    <t>Total shareholders' equity</t>
  </si>
  <si>
    <t>Equity</t>
  </si>
  <si>
    <t>Total liabilities and equity</t>
  </si>
  <si>
    <t>Total equity</t>
  </si>
  <si>
    <t>Mortgages serviced</t>
  </si>
  <si>
    <r>
      <t xml:space="preserve">IG mortgages </t>
    </r>
    <r>
      <rPr>
        <vertAlign val="superscript"/>
        <sz val="10"/>
        <rFont val="Arial"/>
        <family val="2"/>
      </rPr>
      <t>(2)(3)</t>
    </r>
  </si>
  <si>
    <t>Associates and Regional Vice Presidents</t>
  </si>
  <si>
    <t>Client deposits</t>
  </si>
  <si>
    <t>Net increase (decrease) in client certificates</t>
  </si>
  <si>
    <r>
      <t xml:space="preserve">Changes in operating assets and liabilities and other </t>
    </r>
    <r>
      <rPr>
        <vertAlign val="superscript"/>
        <sz val="10"/>
        <rFont val="Arial"/>
        <family val="2"/>
      </rPr>
      <t>(1)</t>
    </r>
  </si>
  <si>
    <r>
      <t xml:space="preserve">Increase in obligations to securitization entities </t>
    </r>
    <r>
      <rPr>
        <vertAlign val="superscript"/>
        <sz val="10"/>
        <rFont val="Arial"/>
        <family val="2"/>
      </rPr>
      <t>(1)</t>
    </r>
  </si>
  <si>
    <r>
      <t xml:space="preserve">Repayments of obligations to securitization entities and other </t>
    </r>
    <r>
      <rPr>
        <vertAlign val="superscript"/>
        <sz val="10"/>
        <rFont val="Arial"/>
        <family val="2"/>
      </rPr>
      <t>(1)</t>
    </r>
  </si>
  <si>
    <t>Carrying value - ChinaAMC</t>
  </si>
  <si>
    <t>China Asset Management Co., Ltd.</t>
  </si>
  <si>
    <r>
      <t xml:space="preserve">Assets under management (RMB¥ billions) </t>
    </r>
    <r>
      <rPr>
        <vertAlign val="superscript"/>
        <sz val="10"/>
        <rFont val="Arial"/>
        <family val="2"/>
      </rPr>
      <t>(2)</t>
    </r>
  </si>
  <si>
    <r>
      <t xml:space="preserve">Assets under management ($CAD billions) </t>
    </r>
    <r>
      <rPr>
        <vertAlign val="superscript"/>
        <sz val="10"/>
        <rFont val="Arial"/>
        <family val="2"/>
      </rPr>
      <t>(2)</t>
    </r>
  </si>
  <si>
    <t>Carrying value - Rockefeller</t>
  </si>
  <si>
    <t xml:space="preserve">Rockefeller Capital Management </t>
  </si>
  <si>
    <t>Gain on partial sales of investment in associates</t>
  </si>
  <si>
    <t>Investment in Northleaf Capital Group Ltd.</t>
  </si>
  <si>
    <t>Disposal of investment in associate</t>
  </si>
  <si>
    <t>Proceeds from return of capital and partial sales of investment in associates</t>
  </si>
  <si>
    <r>
      <t xml:space="preserve">ETF AUM </t>
    </r>
    <r>
      <rPr>
        <vertAlign val="superscript"/>
        <sz val="10"/>
        <rFont val="Arial"/>
        <family val="2"/>
      </rPr>
      <t>(3)</t>
    </r>
  </si>
  <si>
    <r>
      <t xml:space="preserve">Operations and support </t>
    </r>
    <r>
      <rPr>
        <vertAlign val="superscript"/>
        <sz val="10"/>
        <rFont val="Arial"/>
        <family val="2"/>
      </rPr>
      <t>(2)</t>
    </r>
  </si>
  <si>
    <r>
      <t xml:space="preserve">Sub-advisory </t>
    </r>
    <r>
      <rPr>
        <vertAlign val="superscript"/>
        <sz val="10"/>
        <rFont val="Arial"/>
        <family val="2"/>
      </rPr>
      <t>(2)</t>
    </r>
  </si>
  <si>
    <t>.</t>
  </si>
  <si>
    <t>Simple Monthy Average</t>
  </si>
  <si>
    <t>Wealth Management AUA</t>
  </si>
  <si>
    <t>Earnings before income taxes</t>
  </si>
  <si>
    <t>Cash and cash equivalents, beginning of period</t>
  </si>
  <si>
    <r>
      <t xml:space="preserve">Adjusted earnings before interest and taxes </t>
    </r>
    <r>
      <rPr>
        <vertAlign val="superscript"/>
        <sz val="10"/>
        <rFont val="Arial"/>
        <family val="2"/>
      </rPr>
      <t>(3)</t>
    </r>
  </si>
  <si>
    <r>
      <t>Adjusted earnings before income taxes</t>
    </r>
    <r>
      <rPr>
        <vertAlign val="superscript"/>
        <sz val="10"/>
        <rFont val="Arial"/>
        <family val="2"/>
      </rPr>
      <t xml:space="preserve"> (3)</t>
    </r>
  </si>
  <si>
    <r>
      <t xml:space="preserve">Adjusted net earnings </t>
    </r>
    <r>
      <rPr>
        <vertAlign val="superscript"/>
        <sz val="10"/>
        <rFont val="Arial"/>
        <family val="2"/>
      </rPr>
      <t>(3)</t>
    </r>
  </si>
  <si>
    <r>
      <t>Adjusted net earnings available to common shareholders</t>
    </r>
    <r>
      <rPr>
        <vertAlign val="superscript"/>
        <sz val="10"/>
        <rFont val="Arial"/>
        <family val="2"/>
      </rPr>
      <t xml:space="preserve"> (3)</t>
    </r>
  </si>
  <si>
    <r>
      <t xml:space="preserve">Other items </t>
    </r>
    <r>
      <rPr>
        <vertAlign val="superscript"/>
        <sz val="10"/>
        <rFont val="Arial"/>
        <family val="2"/>
      </rPr>
      <t>(4)</t>
    </r>
  </si>
  <si>
    <r>
      <t xml:space="preserve">Adjusted net earnings per common share </t>
    </r>
    <r>
      <rPr>
        <vertAlign val="superscript"/>
        <sz val="10"/>
        <rFont val="Arial"/>
        <family val="2"/>
      </rPr>
      <t>(3)</t>
    </r>
    <r>
      <rPr>
        <sz val="10"/>
        <rFont val="Arial"/>
        <family val="2"/>
      </rPr>
      <t xml:space="preserve"> (in cents)</t>
    </r>
  </si>
  <si>
    <r>
      <t xml:space="preserve">Operations and support </t>
    </r>
    <r>
      <rPr>
        <vertAlign val="superscript"/>
        <sz val="10"/>
        <rFont val="Arial"/>
        <family val="2"/>
      </rPr>
      <t>(1)</t>
    </r>
  </si>
  <si>
    <r>
      <t xml:space="preserve">Sub-advisory </t>
    </r>
    <r>
      <rPr>
        <vertAlign val="superscript"/>
        <sz val="10"/>
        <rFont val="Arial"/>
        <family val="2"/>
      </rPr>
      <t>(1)</t>
    </r>
  </si>
  <si>
    <t>Non-fee-bearing assets</t>
  </si>
  <si>
    <t>Average non-fee-bearing assets</t>
  </si>
  <si>
    <t>Non-fee-bearing assets ($ millions)</t>
  </si>
  <si>
    <t>Simple Monthly Average non-fee-bearing assets</t>
  </si>
  <si>
    <t>Ending AUA excl. non-fee-bearing assets</t>
  </si>
  <si>
    <r>
      <t xml:space="preserve">Wealth Management AUA excl. non-fee-bearing assets </t>
    </r>
    <r>
      <rPr>
        <vertAlign val="superscript"/>
        <sz val="10"/>
        <rFont val="Arial"/>
        <family val="2"/>
      </rPr>
      <t>(2)</t>
    </r>
  </si>
  <si>
    <t>Wealth Management Operating Metrics</t>
  </si>
  <si>
    <t>Consolidated assets under management &amp; advisement excl. non-fee-bearing assets</t>
  </si>
  <si>
    <r>
      <t>Consolidated assets under management &amp; advisement excl.</t>
    </r>
    <r>
      <rPr>
        <sz val="10"/>
        <color rgb="FFFF0000"/>
        <rFont val="Arial"/>
        <family val="2"/>
      </rPr>
      <t xml:space="preserve"> </t>
    </r>
    <r>
      <rPr>
        <sz val="10"/>
        <rFont val="Arial"/>
        <family val="2"/>
      </rPr>
      <t>non-fee-bearing assets</t>
    </r>
  </si>
  <si>
    <t>Consolidated assets under management</t>
  </si>
  <si>
    <r>
      <t xml:space="preserve">Fair value (Wealthsimple and other) ($ millions) </t>
    </r>
    <r>
      <rPr>
        <vertAlign val="superscript"/>
        <sz val="10"/>
        <rFont val="Arial"/>
        <family val="2"/>
      </rPr>
      <t>(2)</t>
    </r>
  </si>
  <si>
    <r>
      <t xml:space="preserve">Adjusted net earnings </t>
    </r>
    <r>
      <rPr>
        <vertAlign val="superscript"/>
        <sz val="10"/>
        <rFont val="Arial"/>
        <family val="2"/>
      </rPr>
      <t>(1)</t>
    </r>
  </si>
  <si>
    <t>Consolidated AUM, excl. Asset Management segment AUM</t>
  </si>
  <si>
    <t>Average AUA excl. non-fee-bearing assets</t>
  </si>
  <si>
    <t>Ending assets excl. Canada Life</t>
  </si>
  <si>
    <t>Average assets excl. Canada Life</t>
  </si>
  <si>
    <t>% of Wealth Management AUM excl. Strategic 
   Investments (end of period)</t>
  </si>
  <si>
    <t>Institutional SMA (excl. Canada Life)</t>
  </si>
  <si>
    <t>Mackenzie excl. IGM Wealth Management</t>
  </si>
  <si>
    <t>Mackenzie excl. Canada Life and IGM Wealth Management</t>
  </si>
  <si>
    <t>Total net sales (excl. Wealth Management &amp; Canada Life)</t>
  </si>
  <si>
    <t>Total AUM (excl. Wealth Management)</t>
  </si>
  <si>
    <r>
      <t xml:space="preserve">Fair value (primarily Portage Ventures LPs) ($ millions) </t>
    </r>
    <r>
      <rPr>
        <vertAlign val="superscript"/>
        <sz val="10"/>
        <rFont val="Arial"/>
        <family val="2"/>
      </rPr>
      <t>(2)</t>
    </r>
  </si>
  <si>
    <t>Simple Monthly Average AUA excl. non-fee-bearing assets</t>
  </si>
  <si>
    <t>Wealth Management AUA excl. non-fee-bearing assets</t>
  </si>
  <si>
    <t>Carrying value - Great West</t>
  </si>
  <si>
    <t>Fair value - Great West</t>
  </si>
  <si>
    <t>Investment in Great West</t>
  </si>
  <si>
    <t xml:space="preserve">Great-West Lifeco Inc. ($ millions)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</si>
</sst>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_);_(* \(#,##0.0\);_(* &quot;-&quot;?_);_(@_)"/>
    <numFmt numFmtId="169" formatCode="_(* #,##0.0_);_(* \(#,##0.0\);_(* &quot;-&quot;??_);_(@_)"/>
    <numFmt numFmtId="170" formatCode="0.0%"/>
    <numFmt numFmtId="171" formatCode="#,##0.0_);\(#,##0.0\)"/>
    <numFmt numFmtId="172" formatCode="[$-409]d\-mmm\-yy;@"/>
    <numFmt numFmtId="173" formatCode="[$-409]mmm\-yy;@"/>
    <numFmt numFmtId="174" formatCode="_(* #,##0.00_);_(* \(#,##0.00\);_(*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sz val="8"/>
      <name val="Arial"/>
      <family val="2"/>
    </font>
    <font>
      <sz val="10"/>
      <name val="Arial"/>
      <family val="2"/>
    </font>
    <font>
      <b/>
      <sz val="10"/>
      <name val="Arial"/>
      <family val="2"/>
    </font>
    <font>
      <sz val="10"/>
      <name val="Arial"/>
      <family val="2"/>
    </font>
    <font>
      <vertAlign val="superscript"/>
      <sz val="10"/>
      <name val="Arial"/>
      <family val="2"/>
    </font>
    <font>
      <vertAlign val="superscript"/>
      <sz val="7.5"/>
      <name val="Arial"/>
      <family val="2"/>
    </font>
    <font>
      <sz val="10"/>
      <color rgb="FFFF0000"/>
      <name val="Arial"/>
      <family val="2"/>
    </font>
    <font>
      <b/>
      <sz val="14"/>
      <name val="Arial"/>
      <family val="2"/>
    </font>
    <font>
      <b/>
      <sz val="20"/>
      <color rgb="FF000000"/>
      <name val="Calibri Light"/>
      <family val="2"/>
    </font>
    <font>
      <sz val="11"/>
      <color rgb="FF006100"/>
      <name val="Calibri"/>
      <family val="2"/>
      <scheme val="minor"/>
    </font>
    <font>
      <sz val="10"/>
      <color theme="1"/>
      <name val="Arial"/>
      <family val="2"/>
    </font>
    <font>
      <sz val="10"/>
      <name val="Arial"/>
      <family val="2"/>
    </font>
    <font>
      <i/>
      <sz val="10"/>
      <color theme="1"/>
      <name val="Calibri"/>
      <family val="2"/>
      <scheme val="minor"/>
    </font>
    <font>
      <b/>
      <sz val="10"/>
      <color theme="1"/>
      <name val="Arial"/>
      <family val="2"/>
    </font>
    <font>
      <b/>
      <sz val="11"/>
      <color theme="1"/>
      <name val="Arial"/>
      <family val="2"/>
    </font>
    <font>
      <b/>
      <sz val="12"/>
      <name val="Arial"/>
      <family val="2"/>
    </font>
    <font>
      <sz val="12"/>
      <name val="Arial"/>
      <family val="2"/>
    </font>
    <font>
      <b/>
      <sz val="10"/>
      <name val="Calibri"/>
      <family val="2"/>
      <scheme val="minor"/>
    </font>
    <font>
      <sz val="11"/>
      <color rgb="FF9C0006"/>
      <name val="Calibri"/>
      <family val="2"/>
      <scheme val="minor"/>
    </font>
    <font>
      <sz val="11"/>
      <name val="Calibri"/>
      <family val="2"/>
      <scheme val="minor"/>
    </font>
    <font>
      <b/>
      <vertAlign val="superscript"/>
      <sz val="10"/>
      <name val="Arial"/>
      <family val="2"/>
    </font>
    <font>
      <b/>
      <vertAlign val="superscript"/>
      <sz val="11"/>
      <name val="Arial"/>
      <family val="2"/>
    </font>
    <font>
      <sz val="7.5"/>
      <name val="Arial"/>
      <family val="2"/>
    </font>
    <font>
      <sz val="10"/>
      <name val="Arial"/>
      <family val="2"/>
    </font>
    <font>
      <sz val="11"/>
      <color theme="1"/>
      <name val="Arial"/>
      <family val="2"/>
    </font>
    <font>
      <sz val="10"/>
      <name val="Geneva"/>
      <family val="2"/>
    </font>
    <font>
      <sz val="12"/>
      <color indexed="14"/>
      <name val="MS Sans Serif"/>
      <family val="2"/>
    </font>
    <font>
      <vertAlign val="superscript"/>
      <sz val="12"/>
      <name val="Arial"/>
      <family val="2"/>
    </font>
    <font>
      <i/>
      <sz val="10"/>
      <name val="Calibri"/>
      <family val="2"/>
      <scheme val="minor"/>
    </font>
    <font>
      <b/>
      <vertAlign val="superscript"/>
      <sz val="9"/>
      <name val="Arial"/>
      <family val="2"/>
    </font>
    <font>
      <b/>
      <vertAlign val="superscript"/>
      <sz val="14"/>
      <name val="Arial"/>
      <family val="2"/>
    </font>
    <font>
      <b/>
      <sz val="10"/>
      <color rgb="FFFF0000"/>
      <name val="Arial"/>
      <family val="2"/>
    </font>
  </fonts>
  <fills count="6">
    <fill>
      <patternFill patternType="none"/>
    </fill>
    <fill>
      <patternFill patternType="gray125"/>
    </fill>
    <fill>
      <patternFill patternType="solid">
        <fgColor rgb="FFC6EFCE"/>
      </patternFill>
    </fill>
    <fill>
      <patternFill patternType="solid">
        <fgColor indexed="60"/>
      </patternFill>
    </fill>
    <fill>
      <patternFill patternType="solid">
        <fgColor rgb="FFFFC7CE"/>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s>
  <cellStyleXfs count="66">
    <xf numFmtId="0" fontId="0" fillId="0" borderId="0"/>
    <xf numFmtId="165" fontId="9" fillId="0" borderId="0" applyFont="0" applyFill="0" applyBorder="0" applyAlignment="0" applyProtection="0"/>
    <xf numFmtId="0" fontId="12" fillId="0" borderId="0"/>
    <xf numFmtId="165" fontId="12"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8" fillId="0" borderId="0"/>
    <xf numFmtId="0" fontId="7" fillId="0" borderId="0"/>
    <xf numFmtId="165" fontId="7" fillId="0" borderId="0" applyFont="0" applyFill="0" applyBorder="0" applyAlignment="0" applyProtection="0"/>
    <xf numFmtId="43" fontId="6" fillId="0" borderId="0" applyFont="0" applyFill="0" applyBorder="0" applyAlignment="0" applyProtection="0"/>
    <xf numFmtId="0" fontId="6" fillId="0" borderId="0"/>
    <xf numFmtId="43" fontId="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20" fillId="2" borderId="0" applyNumberFormat="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11" fillId="3" borderId="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165" fontId="2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29" fillId="4" borderId="0" applyNumberFormat="0" applyBorder="0" applyAlignment="0" applyProtection="0"/>
    <xf numFmtId="0" fontId="9" fillId="0" borderId="0"/>
    <xf numFmtId="9" fontId="34" fillId="0" borderId="0" applyFont="0" applyFill="0" applyBorder="0" applyAlignment="0" applyProtection="0"/>
    <xf numFmtId="0" fontId="35" fillId="0" borderId="0"/>
    <xf numFmtId="0" fontId="36" fillId="0" borderId="0"/>
    <xf numFmtId="37" fontId="37" fillId="0" borderId="0" applyFill="0" applyBorder="0" applyAlignment="0" applyProtection="0"/>
    <xf numFmtId="43" fontId="36" fillId="0" borderId="0" applyFont="0" applyFill="0" applyBorder="0" applyAlignment="0" applyProtection="0"/>
  </cellStyleXfs>
  <cellXfs count="208">
    <xf numFmtId="0" fontId="0" fillId="0" borderId="0" xfId="0"/>
    <xf numFmtId="0" fontId="9" fillId="0" borderId="0" xfId="0" applyFont="1"/>
    <xf numFmtId="0" fontId="12" fillId="0" borderId="0" xfId="0" applyFont="1"/>
    <xf numFmtId="38" fontId="12" fillId="0" borderId="0" xfId="0" applyNumberFormat="1" applyFont="1"/>
    <xf numFmtId="0" fontId="13" fillId="0" borderId="0" xfId="0" applyFont="1"/>
    <xf numFmtId="0" fontId="14" fillId="0" borderId="0" xfId="0" applyFont="1"/>
    <xf numFmtId="165" fontId="12" fillId="0" borderId="0" xfId="1" applyFont="1" applyFill="1"/>
    <xf numFmtId="0" fontId="9" fillId="0" borderId="0" xfId="0" applyFont="1" applyAlignment="1">
      <alignment horizontal="right"/>
    </xf>
    <xf numFmtId="0" fontId="10" fillId="0" borderId="0" xfId="0" applyFont="1"/>
    <xf numFmtId="0" fontId="12" fillId="0" borderId="0" xfId="0" applyFont="1" applyAlignment="1">
      <alignment vertical="top"/>
    </xf>
    <xf numFmtId="0" fontId="9" fillId="0" borderId="0" xfId="0" applyFont="1" applyAlignment="1">
      <alignment horizontal="left" indent="4"/>
    </xf>
    <xf numFmtId="164" fontId="9" fillId="0" borderId="0" xfId="1" applyNumberFormat="1" applyFont="1" applyFill="1" applyBorder="1"/>
    <xf numFmtId="166" fontId="9" fillId="0" borderId="0" xfId="0" applyNumberFormat="1" applyFont="1"/>
    <xf numFmtId="0" fontId="17" fillId="0" borderId="0" xfId="0" applyFont="1"/>
    <xf numFmtId="166" fontId="17" fillId="0" borderId="0" xfId="1" applyNumberFormat="1" applyFont="1" applyFill="1" applyBorder="1"/>
    <xf numFmtId="164" fontId="9" fillId="0" borderId="1" xfId="0" applyNumberFormat="1" applyFont="1" applyBorder="1"/>
    <xf numFmtId="164" fontId="9" fillId="0" borderId="0" xfId="0" applyNumberFormat="1" applyFont="1"/>
    <xf numFmtId="37" fontId="9" fillId="0" borderId="0" xfId="0" applyNumberFormat="1" applyFont="1"/>
    <xf numFmtId="166" fontId="9" fillId="0" borderId="0" xfId="1" applyNumberFormat="1" applyFont="1" applyFill="1" applyBorder="1"/>
    <xf numFmtId="0" fontId="9" fillId="0" borderId="0" xfId="5"/>
    <xf numFmtId="0" fontId="9" fillId="0" borderId="0" xfId="0" applyFont="1" applyAlignment="1">
      <alignment horizontal="left"/>
    </xf>
    <xf numFmtId="164" fontId="14" fillId="0" borderId="0" xfId="0" applyNumberFormat="1" applyFont="1"/>
    <xf numFmtId="164" fontId="9" fillId="0" borderId="3" xfId="0" applyNumberFormat="1" applyFont="1" applyBorder="1"/>
    <xf numFmtId="164" fontId="17" fillId="0" borderId="0" xfId="0" applyNumberFormat="1" applyFont="1"/>
    <xf numFmtId="164" fontId="13" fillId="0" borderId="0" xfId="0" applyNumberFormat="1" applyFont="1"/>
    <xf numFmtId="164" fontId="12" fillId="0" borderId="0" xfId="0" applyNumberFormat="1" applyFont="1"/>
    <xf numFmtId="164" fontId="9" fillId="0" borderId="2" xfId="1" applyNumberFormat="1" applyFont="1" applyFill="1" applyBorder="1"/>
    <xf numFmtId="0" fontId="18" fillId="0" borderId="0" xfId="0" applyFont="1"/>
    <xf numFmtId="164" fontId="9" fillId="0" borderId="4" xfId="0" applyNumberFormat="1" applyFont="1" applyBorder="1"/>
    <xf numFmtId="38" fontId="9" fillId="0" borderId="0" xfId="0" applyNumberFormat="1" applyFont="1"/>
    <xf numFmtId="0" fontId="9" fillId="0" borderId="0" xfId="0" applyFont="1" applyAlignment="1">
      <alignment horizontal="center"/>
    </xf>
    <xf numFmtId="0" fontId="19" fillId="0" borderId="0" xfId="0" applyFont="1"/>
    <xf numFmtId="37" fontId="14" fillId="0" borderId="0" xfId="0" applyNumberFormat="1" applyFont="1"/>
    <xf numFmtId="164" fontId="9" fillId="0" borderId="0" xfId="0" applyNumberFormat="1" applyFont="1" applyAlignment="1">
      <alignment horizontal="left"/>
    </xf>
    <xf numFmtId="0" fontId="9" fillId="0" borderId="0" xfId="19" applyFont="1" applyFill="1" applyAlignment="1">
      <alignment horizontal="left"/>
    </xf>
    <xf numFmtId="37" fontId="17" fillId="0" borderId="0" xfId="0" applyNumberFormat="1" applyFont="1"/>
    <xf numFmtId="0" fontId="9" fillId="0" borderId="0" xfId="0" applyFont="1" applyAlignment="1">
      <alignment horizontal="left" indent="1"/>
    </xf>
    <xf numFmtId="164" fontId="21" fillId="0" borderId="0" xfId="20" applyNumberFormat="1" applyFont="1"/>
    <xf numFmtId="164" fontId="21" fillId="0" borderId="1" xfId="20" applyNumberFormat="1" applyFont="1" applyBorder="1"/>
    <xf numFmtId="168" fontId="14" fillId="0" borderId="0" xfId="0" applyNumberFormat="1" applyFont="1"/>
    <xf numFmtId="169" fontId="12" fillId="0" borderId="0" xfId="0" applyNumberFormat="1" applyFont="1"/>
    <xf numFmtId="165" fontId="12" fillId="0" borderId="0" xfId="0" applyNumberFormat="1" applyFont="1"/>
    <xf numFmtId="0" fontId="23" fillId="0" borderId="0" xfId="0" applyFont="1"/>
    <xf numFmtId="0" fontId="24" fillId="0" borderId="0" xfId="0" applyFont="1"/>
    <xf numFmtId="170" fontId="9" fillId="0" borderId="0" xfId="58" applyNumberFormat="1" applyFont="1"/>
    <xf numFmtId="43" fontId="9" fillId="0" borderId="0" xfId="0" applyNumberFormat="1" applyFont="1"/>
    <xf numFmtId="37" fontId="9" fillId="0" borderId="0" xfId="1" applyNumberFormat="1" applyFont="1"/>
    <xf numFmtId="37" fontId="9" fillId="0" borderId="0" xfId="1" applyNumberFormat="1" applyFont="1" applyFill="1"/>
    <xf numFmtId="0" fontId="25" fillId="0" borderId="0" xfId="0" applyFont="1"/>
    <xf numFmtId="164" fontId="9" fillId="0" borderId="0" xfId="1" applyNumberFormat="1" applyFont="1"/>
    <xf numFmtId="164" fontId="9" fillId="0" borderId="1" xfId="1" applyNumberFormat="1" applyFont="1" applyBorder="1"/>
    <xf numFmtId="165" fontId="9" fillId="0" borderId="0" xfId="1" applyFont="1" applyFill="1"/>
    <xf numFmtId="165" fontId="9" fillId="0" borderId="0" xfId="1" applyFont="1" applyFill="1" applyAlignment="1" applyProtection="1"/>
    <xf numFmtId="0" fontId="26" fillId="0" borderId="0" xfId="0" applyFont="1"/>
    <xf numFmtId="37" fontId="27" fillId="0" borderId="0" xfId="1" applyNumberFormat="1" applyFont="1"/>
    <xf numFmtId="0" fontId="27" fillId="0" borderId="0" xfId="0" applyFont="1"/>
    <xf numFmtId="170" fontId="9" fillId="0" borderId="0" xfId="1" applyNumberFormat="1"/>
    <xf numFmtId="171" fontId="9" fillId="0" borderId="0" xfId="0" applyNumberFormat="1" applyFont="1"/>
    <xf numFmtId="166" fontId="9" fillId="0" borderId="0" xfId="1" applyNumberFormat="1" applyFill="1"/>
    <xf numFmtId="0" fontId="9" fillId="0" borderId="0" xfId="0" applyFont="1" applyAlignment="1">
      <alignment horizontal="left" indent="2"/>
    </xf>
    <xf numFmtId="0" fontId="28" fillId="0" borderId="0" xfId="0" applyFont="1"/>
    <xf numFmtId="172" fontId="0" fillId="0" borderId="0" xfId="1" applyNumberFormat="1" applyFont="1" applyBorder="1"/>
    <xf numFmtId="172" fontId="0" fillId="0" borderId="0" xfId="1" applyNumberFormat="1" applyFont="1" applyBorder="1" applyAlignment="1">
      <alignment horizontal="right"/>
    </xf>
    <xf numFmtId="173" fontId="9" fillId="0" borderId="1" xfId="1" applyNumberFormat="1" applyFont="1" applyFill="1" applyBorder="1" applyAlignment="1">
      <alignment horizontal="center"/>
    </xf>
    <xf numFmtId="173" fontId="9" fillId="0" borderId="0" xfId="1" applyNumberFormat="1" applyFont="1" applyFill="1" applyBorder="1" applyAlignment="1">
      <alignment horizontal="center"/>
    </xf>
    <xf numFmtId="164" fontId="9" fillId="0" borderId="1" xfId="1" applyNumberFormat="1" applyFont="1" applyFill="1" applyBorder="1"/>
    <xf numFmtId="165" fontId="0" fillId="0" borderId="0" xfId="1" applyFont="1" applyBorder="1"/>
    <xf numFmtId="10" fontId="0" fillId="0" borderId="0" xfId="58" applyNumberFormat="1" applyFont="1" applyBorder="1"/>
    <xf numFmtId="165" fontId="17" fillId="0" borderId="0" xfId="1" applyFont="1" applyBorder="1"/>
    <xf numFmtId="164" fontId="17" fillId="0" borderId="0" xfId="1" applyNumberFormat="1" applyFont="1" applyFill="1" applyBorder="1"/>
    <xf numFmtId="165" fontId="0" fillId="0" borderId="0" xfId="1" applyFont="1" applyFill="1" applyBorder="1"/>
    <xf numFmtId="165" fontId="9" fillId="0" borderId="0" xfId="1" applyFont="1" applyBorder="1"/>
    <xf numFmtId="164" fontId="9" fillId="0" borderId="0" xfId="1" applyNumberFormat="1" applyFont="1" applyBorder="1"/>
    <xf numFmtId="164" fontId="17" fillId="0" borderId="0" xfId="1" applyNumberFormat="1" applyFont="1" applyBorder="1"/>
    <xf numFmtId="165" fontId="17" fillId="0" borderId="0" xfId="1" applyFont="1" applyFill="1" applyBorder="1"/>
    <xf numFmtId="165" fontId="0" fillId="0" borderId="0" xfId="1" applyFont="1"/>
    <xf numFmtId="164" fontId="9" fillId="0" borderId="0" xfId="1" applyNumberFormat="1"/>
    <xf numFmtId="164" fontId="9" fillId="0" borderId="0" xfId="1" applyNumberFormat="1" applyFill="1"/>
    <xf numFmtId="164" fontId="9" fillId="0" borderId="1" xfId="1" applyNumberFormat="1" applyFill="1" applyBorder="1"/>
    <xf numFmtId="165" fontId="0" fillId="0" borderId="0" xfId="1" applyFont="1" applyFill="1"/>
    <xf numFmtId="165" fontId="17" fillId="0" borderId="0" xfId="1" applyFont="1" applyFill="1"/>
    <xf numFmtId="165" fontId="9" fillId="0" borderId="0" xfId="1" applyFill="1"/>
    <xf numFmtId="164" fontId="9" fillId="0" borderId="4" xfId="1" applyNumberFormat="1" applyFill="1" applyBorder="1"/>
    <xf numFmtId="166" fontId="9" fillId="0" borderId="1" xfId="1" applyNumberFormat="1" applyFill="1" applyBorder="1"/>
    <xf numFmtId="166" fontId="9" fillId="0" borderId="4" xfId="1" applyNumberFormat="1" applyFill="1" applyBorder="1"/>
    <xf numFmtId="166" fontId="0" fillId="0" borderId="0" xfId="1" applyNumberFormat="1" applyFont="1" applyBorder="1"/>
    <xf numFmtId="0" fontId="9" fillId="0" borderId="0" xfId="0" applyFont="1" applyAlignment="1">
      <alignment wrapText="1"/>
    </xf>
    <xf numFmtId="0" fontId="30" fillId="0" borderId="0" xfId="59" applyFont="1" applyFill="1" applyAlignment="1">
      <alignment horizontal="center"/>
    </xf>
    <xf numFmtId="0" fontId="30" fillId="0" borderId="1" xfId="59" applyFont="1" applyFill="1" applyBorder="1" applyAlignment="1">
      <alignment horizontal="center"/>
    </xf>
    <xf numFmtId="0" fontId="10" fillId="0" borderId="0" xfId="60" applyFont="1"/>
    <xf numFmtId="166" fontId="9" fillId="0" borderId="0" xfId="1" applyNumberFormat="1" applyFill="1" applyBorder="1"/>
    <xf numFmtId="165" fontId="9" fillId="0" borderId="0" xfId="1" applyFill="1" applyBorder="1"/>
    <xf numFmtId="0" fontId="0" fillId="0" borderId="0" xfId="0" applyAlignment="1">
      <alignment horizontal="left" indent="1"/>
    </xf>
    <xf numFmtId="0" fontId="13" fillId="5" borderId="0" xfId="0" applyFont="1" applyFill="1"/>
    <xf numFmtId="0" fontId="9" fillId="5" borderId="0" xfId="0" applyFont="1" applyFill="1"/>
    <xf numFmtId="0" fontId="9" fillId="5" borderId="0" xfId="0" applyFont="1" applyFill="1" applyAlignment="1">
      <alignment horizontal="left" indent="1"/>
    </xf>
    <xf numFmtId="166" fontId="0" fillId="0" borderId="0" xfId="1" applyNumberFormat="1" applyFont="1" applyFill="1"/>
    <xf numFmtId="166" fontId="0" fillId="0" borderId="0" xfId="0" applyNumberFormat="1"/>
    <xf numFmtId="170" fontId="0" fillId="0" borderId="0" xfId="58" applyNumberFormat="1" applyFont="1" applyFill="1"/>
    <xf numFmtId="166" fontId="0" fillId="0" borderId="1" xfId="1" applyNumberFormat="1" applyFont="1" applyFill="1" applyBorder="1"/>
    <xf numFmtId="0" fontId="18" fillId="0" borderId="0" xfId="5" applyFont="1"/>
    <xf numFmtId="0" fontId="9" fillId="0" borderId="0" xfId="5" applyAlignment="1">
      <alignment horizontal="right"/>
    </xf>
    <xf numFmtId="0" fontId="9" fillId="0" borderId="0" xfId="5" applyAlignment="1">
      <alignment horizontal="center"/>
    </xf>
    <xf numFmtId="0" fontId="9" fillId="0" borderId="1" xfId="5" applyBorder="1" applyAlignment="1">
      <alignment horizontal="center"/>
    </xf>
    <xf numFmtId="0" fontId="10" fillId="0" borderId="0" xfId="5" applyFont="1"/>
    <xf numFmtId="0" fontId="9" fillId="0" borderId="0" xfId="5" applyAlignment="1">
      <alignment horizontal="left"/>
    </xf>
    <xf numFmtId="166" fontId="9" fillId="0" borderId="0" xfId="5" applyNumberFormat="1"/>
    <xf numFmtId="164" fontId="9" fillId="0" borderId="0" xfId="5" applyNumberFormat="1"/>
    <xf numFmtId="0" fontId="9" fillId="0" borderId="0" xfId="5" applyAlignment="1">
      <alignment vertical="top"/>
    </xf>
    <xf numFmtId="165" fontId="9" fillId="0" borderId="0" xfId="6" applyFont="1" applyFill="1"/>
    <xf numFmtId="165" fontId="9" fillId="0" borderId="0" xfId="6" applyFill="1"/>
    <xf numFmtId="164" fontId="0" fillId="0" borderId="0" xfId="0" applyNumberFormat="1"/>
    <xf numFmtId="166" fontId="17" fillId="0" borderId="0" xfId="0" applyNumberFormat="1" applyFont="1"/>
    <xf numFmtId="39" fontId="17" fillId="0" borderId="0" xfId="0" applyNumberFormat="1" applyFont="1"/>
    <xf numFmtId="167" fontId="9" fillId="0" borderId="0" xfId="0" applyNumberFormat="1" applyFont="1"/>
    <xf numFmtId="167" fontId="9" fillId="0" borderId="1" xfId="0" applyNumberFormat="1" applyFont="1" applyBorder="1"/>
    <xf numFmtId="0" fontId="9" fillId="0" borderId="0" xfId="0" applyFont="1" applyAlignment="1">
      <alignment vertical="top"/>
    </xf>
    <xf numFmtId="164" fontId="9" fillId="0" borderId="0" xfId="1" applyNumberFormat="1" applyFont="1" applyFill="1"/>
    <xf numFmtId="164" fontId="9" fillId="0" borderId="1" xfId="1" applyNumberFormat="1" applyFont="1" applyBorder="1" applyAlignment="1"/>
    <xf numFmtId="164" fontId="9" fillId="0" borderId="0" xfId="1" applyNumberFormat="1" applyFont="1" applyAlignment="1"/>
    <xf numFmtId="164" fontId="9" fillId="0" borderId="0" xfId="1" applyNumberFormat="1" applyFont="1" applyBorder="1" applyAlignment="1"/>
    <xf numFmtId="164" fontId="9" fillId="0" borderId="2" xfId="1" applyNumberFormat="1" applyFont="1" applyBorder="1" applyAlignment="1"/>
    <xf numFmtId="164" fontId="9" fillId="0" borderId="3" xfId="1" applyNumberFormat="1" applyFont="1" applyBorder="1" applyAlignment="1"/>
    <xf numFmtId="164" fontId="9" fillId="0" borderId="0" xfId="1" applyNumberFormat="1" applyFont="1" applyFill="1" applyAlignment="1"/>
    <xf numFmtId="164" fontId="9" fillId="0" borderId="0" xfId="58" applyNumberFormat="1" applyFont="1" applyFill="1"/>
    <xf numFmtId="164" fontId="9" fillId="0" borderId="0" xfId="20" applyNumberFormat="1" applyFont="1"/>
    <xf numFmtId="164" fontId="9" fillId="0" borderId="1" xfId="20" applyNumberFormat="1" applyFont="1" applyBorder="1"/>
    <xf numFmtId="164" fontId="9" fillId="0" borderId="2" xfId="0" applyNumberFormat="1" applyFont="1" applyBorder="1"/>
    <xf numFmtId="164" fontId="17" fillId="0" borderId="3" xfId="0" applyNumberFormat="1" applyFont="1" applyBorder="1"/>
    <xf numFmtId="164" fontId="9" fillId="0" borderId="3" xfId="1" applyNumberFormat="1" applyFont="1" applyFill="1" applyBorder="1"/>
    <xf numFmtId="164" fontId="9" fillId="0" borderId="4" xfId="1" applyNumberFormat="1" applyFont="1" applyFill="1" applyBorder="1"/>
    <xf numFmtId="170" fontId="9" fillId="0" borderId="0" xfId="61" applyNumberFormat="1" applyFont="1"/>
    <xf numFmtId="167" fontId="14" fillId="0" borderId="0" xfId="0" applyNumberFormat="1" applyFont="1"/>
    <xf numFmtId="167" fontId="17" fillId="0" borderId="0" xfId="0" applyNumberFormat="1" applyFont="1"/>
    <xf numFmtId="164" fontId="9" fillId="0" borderId="0" xfId="6" applyNumberFormat="1" applyFont="1" applyFill="1"/>
    <xf numFmtId="164" fontId="9" fillId="0" borderId="3" xfId="6" applyNumberFormat="1" applyFont="1" applyFill="1" applyBorder="1"/>
    <xf numFmtId="164" fontId="9" fillId="0" borderId="1" xfId="6" applyNumberFormat="1" applyFill="1" applyBorder="1"/>
    <xf numFmtId="164" fontId="9" fillId="0" borderId="1" xfId="6" applyNumberFormat="1" applyFont="1" applyFill="1" applyBorder="1"/>
    <xf numFmtId="164" fontId="9" fillId="0" borderId="2" xfId="6" applyNumberFormat="1" applyFont="1" applyFill="1" applyBorder="1"/>
    <xf numFmtId="164" fontId="9" fillId="0" borderId="0" xfId="6" applyNumberFormat="1" applyFill="1" applyBorder="1"/>
    <xf numFmtId="164" fontId="9" fillId="0" borderId="0" xfId="6" applyNumberFormat="1" applyFont="1" applyFill="1" applyBorder="1"/>
    <xf numFmtId="164" fontId="9" fillId="0" borderId="4" xfId="6" applyNumberFormat="1" applyFont="1" applyFill="1" applyBorder="1"/>
    <xf numFmtId="174" fontId="9" fillId="0" borderId="0" xfId="5" applyNumberFormat="1"/>
    <xf numFmtId="164" fontId="9" fillId="0" borderId="0" xfId="1" applyNumberFormat="1" applyFont="1" applyFill="1" applyBorder="1" applyAlignment="1">
      <alignment horizontal="center"/>
    </xf>
    <xf numFmtId="164" fontId="9" fillId="0" borderId="2" xfId="1" applyNumberFormat="1" applyFont="1" applyFill="1" applyBorder="1" applyAlignment="1">
      <alignment vertical="top"/>
    </xf>
    <xf numFmtId="164" fontId="9" fillId="0" borderId="0" xfId="1" applyNumberFormat="1" applyFont="1" applyFill="1" applyAlignment="1">
      <alignment vertical="top"/>
    </xf>
    <xf numFmtId="164" fontId="9" fillId="0" borderId="0" xfId="60" applyNumberFormat="1"/>
    <xf numFmtId="164" fontId="13" fillId="0" borderId="0" xfId="60" applyNumberFormat="1" applyFont="1"/>
    <xf numFmtId="0" fontId="18" fillId="0" borderId="0" xfId="0" applyFont="1" applyAlignment="1">
      <alignment horizontal="left"/>
    </xf>
    <xf numFmtId="170" fontId="9" fillId="0" borderId="0" xfId="1" applyNumberFormat="1" applyFont="1" applyFill="1"/>
    <xf numFmtId="170" fontId="9" fillId="0" borderId="0" xfId="58" applyNumberFormat="1" applyFont="1" applyFill="1"/>
    <xf numFmtId="165" fontId="9" fillId="0" borderId="0" xfId="0" applyNumberFormat="1" applyFont="1"/>
    <xf numFmtId="170" fontId="9" fillId="0" borderId="0" xfId="58" applyNumberFormat="1" applyFont="1" applyFill="1" applyBorder="1"/>
    <xf numFmtId="0" fontId="39" fillId="0" borderId="0" xfId="0" applyFont="1"/>
    <xf numFmtId="168" fontId="9" fillId="0" borderId="0" xfId="0" applyNumberFormat="1" applyFont="1"/>
    <xf numFmtId="169" fontId="9" fillId="0" borderId="0" xfId="0" applyNumberFormat="1" applyFont="1"/>
    <xf numFmtId="164" fontId="9" fillId="0" borderId="1" xfId="1" applyNumberFormat="1" applyFont="1" applyFill="1" applyBorder="1" applyAlignment="1"/>
    <xf numFmtId="164" fontId="9" fillId="0" borderId="0" xfId="1" applyNumberFormat="1" applyFont="1" applyFill="1" applyBorder="1" applyAlignment="1"/>
    <xf numFmtId="164" fontId="9" fillId="0" borderId="2" xfId="1" applyNumberFormat="1" applyFont="1" applyFill="1" applyBorder="1" applyAlignment="1"/>
    <xf numFmtId="164" fontId="9" fillId="0" borderId="3" xfId="1" applyNumberFormat="1" applyFont="1" applyFill="1" applyBorder="1" applyAlignment="1"/>
    <xf numFmtId="164" fontId="17" fillId="0" borderId="0" xfId="5" applyNumberFormat="1" applyFont="1"/>
    <xf numFmtId="164" fontId="9" fillId="0" borderId="1" xfId="5" applyNumberFormat="1" applyBorder="1"/>
    <xf numFmtId="164" fontId="9" fillId="0" borderId="0" xfId="5" quotePrefix="1" applyNumberFormat="1" applyAlignment="1">
      <alignment horizontal="right"/>
    </xf>
    <xf numFmtId="164" fontId="9" fillId="0" borderId="4" xfId="5" applyNumberFormat="1" applyBorder="1"/>
    <xf numFmtId="164" fontId="9" fillId="0" borderId="3" xfId="5" applyNumberFormat="1" applyBorder="1"/>
    <xf numFmtId="0" fontId="9" fillId="0" borderId="0" xfId="5" applyAlignment="1">
      <alignment horizontal="left" indent="4"/>
    </xf>
    <xf numFmtId="166" fontId="9" fillId="0" borderId="0" xfId="1" applyNumberFormat="1" applyFont="1"/>
    <xf numFmtId="165" fontId="0" fillId="5" borderId="0" xfId="1" applyFont="1" applyFill="1" applyBorder="1"/>
    <xf numFmtId="0" fontId="14" fillId="5" borderId="0" xfId="0" applyFont="1" applyFill="1"/>
    <xf numFmtId="0" fontId="0" fillId="5" borderId="0" xfId="0" applyFill="1"/>
    <xf numFmtId="164" fontId="9" fillId="0" borderId="3" xfId="1" applyNumberFormat="1" applyFont="1" applyBorder="1"/>
    <xf numFmtId="0" fontId="9" fillId="5" borderId="0" xfId="5" applyFill="1"/>
    <xf numFmtId="0" fontId="12" fillId="5" borderId="0" xfId="0" applyFont="1" applyFill="1"/>
    <xf numFmtId="164" fontId="9" fillId="5" borderId="0" xfId="1" applyNumberFormat="1" applyFont="1" applyFill="1" applyBorder="1"/>
    <xf numFmtId="164" fontId="9" fillId="5" borderId="0" xfId="5" quotePrefix="1" applyNumberFormat="1" applyFill="1" applyAlignment="1">
      <alignment horizontal="right"/>
    </xf>
    <xf numFmtId="164" fontId="9" fillId="5" borderId="2" xfId="1" applyNumberFormat="1" applyFont="1" applyFill="1" applyBorder="1"/>
    <xf numFmtId="0" fontId="9" fillId="5" borderId="0" xfId="19" applyFont="1" applyFill="1" applyAlignment="1">
      <alignment horizontal="left"/>
    </xf>
    <xf numFmtId="164" fontId="9" fillId="5" borderId="3" xfId="1" applyNumberFormat="1" applyFont="1" applyFill="1" applyBorder="1"/>
    <xf numFmtId="164" fontId="9" fillId="5" borderId="1" xfId="0" applyNumberFormat="1" applyFont="1" applyFill="1" applyBorder="1"/>
    <xf numFmtId="164" fontId="9" fillId="5" borderId="1" xfId="1" applyNumberFormat="1" applyFont="1" applyFill="1" applyBorder="1"/>
    <xf numFmtId="164" fontId="9" fillId="5" borderId="0" xfId="0" applyNumberFormat="1" applyFont="1" applyFill="1"/>
    <xf numFmtId="164" fontId="14" fillId="5" borderId="0" xfId="0" applyNumberFormat="1" applyFont="1" applyFill="1"/>
    <xf numFmtId="164" fontId="9" fillId="5" borderId="3" xfId="0" applyNumberFormat="1" applyFont="1" applyFill="1" applyBorder="1"/>
    <xf numFmtId="164" fontId="17" fillId="5" borderId="0" xfId="0" applyNumberFormat="1" applyFont="1" applyFill="1"/>
    <xf numFmtId="164" fontId="9" fillId="5" borderId="2" xfId="0" applyNumberFormat="1" applyFont="1" applyFill="1" applyBorder="1"/>
    <xf numFmtId="164" fontId="9" fillId="5" borderId="5" xfId="0" applyNumberFormat="1" applyFont="1" applyFill="1" applyBorder="1"/>
    <xf numFmtId="164" fontId="17" fillId="5" borderId="0" xfId="1" applyNumberFormat="1" applyFont="1" applyFill="1" applyBorder="1"/>
    <xf numFmtId="0" fontId="17" fillId="5" borderId="0" xfId="0" applyFont="1" applyFill="1"/>
    <xf numFmtId="0" fontId="18" fillId="5" borderId="0" xfId="0" applyFont="1" applyFill="1"/>
    <xf numFmtId="0" fontId="9" fillId="5" borderId="0" xfId="0" applyFont="1" applyFill="1" applyAlignment="1">
      <alignment horizontal="right"/>
    </xf>
    <xf numFmtId="0" fontId="9" fillId="5" borderId="0" xfId="5" applyFill="1" applyAlignment="1">
      <alignment horizontal="center"/>
    </xf>
    <xf numFmtId="0" fontId="9" fillId="5" borderId="1" xfId="5" applyFill="1" applyBorder="1" applyAlignment="1">
      <alignment horizontal="center"/>
    </xf>
    <xf numFmtId="0" fontId="10" fillId="5" borderId="0" xfId="0" applyFont="1" applyFill="1"/>
    <xf numFmtId="38" fontId="9" fillId="5" borderId="0" xfId="0" applyNumberFormat="1" applyFont="1" applyFill="1"/>
    <xf numFmtId="164" fontId="9" fillId="5" borderId="4" xfId="0" applyNumberFormat="1" applyFont="1" applyFill="1" applyBorder="1"/>
    <xf numFmtId="164" fontId="9" fillId="5" borderId="4" xfId="1" applyNumberFormat="1" applyFont="1" applyFill="1" applyBorder="1"/>
    <xf numFmtId="164" fontId="12" fillId="5" borderId="0" xfId="0" applyNumberFormat="1" applyFont="1" applyFill="1"/>
    <xf numFmtId="167" fontId="9" fillId="5" borderId="0" xfId="0" applyNumberFormat="1" applyFont="1" applyFill="1"/>
    <xf numFmtId="167" fontId="14" fillId="5" borderId="0" xfId="0" applyNumberFormat="1" applyFont="1" applyFill="1"/>
    <xf numFmtId="166" fontId="17" fillId="5" borderId="0" xfId="1" applyNumberFormat="1" applyFont="1" applyFill="1" applyBorder="1"/>
    <xf numFmtId="39" fontId="17" fillId="5" borderId="0" xfId="0" applyNumberFormat="1" applyFont="1" applyFill="1"/>
    <xf numFmtId="166" fontId="17" fillId="5" borderId="0" xfId="0" applyNumberFormat="1" applyFont="1" applyFill="1"/>
    <xf numFmtId="166" fontId="9" fillId="0" borderId="0" xfId="1" applyNumberFormat="1" applyFont="1" applyFill="1"/>
    <xf numFmtId="164" fontId="9" fillId="5" borderId="0" xfId="6" applyNumberFormat="1" applyFont="1" applyFill="1"/>
    <xf numFmtId="0" fontId="42" fillId="0" borderId="0" xfId="0" applyFont="1"/>
    <xf numFmtId="166" fontId="9" fillId="0" borderId="3" xfId="1" applyNumberFormat="1" applyFont="1" applyFill="1" applyBorder="1"/>
    <xf numFmtId="38" fontId="9" fillId="0" borderId="0" xfId="0" applyNumberFormat="1" applyFont="1" applyAlignment="1">
      <alignment horizontal="left" wrapText="1"/>
    </xf>
    <xf numFmtId="0" fontId="9" fillId="0" borderId="0" xfId="0" applyFont="1" applyAlignment="1">
      <alignment horizontal="left" wrapText="1"/>
    </xf>
  </cellXfs>
  <cellStyles count="66">
    <cellStyle name="Bad" xfId="59" builtinId="27"/>
    <cellStyle name="CHANGE" xfId="64" xr:uid="{6A53CFC4-5AEA-4514-8E14-97553168C48E}"/>
    <cellStyle name="Comma" xfId="1" builtinId="3"/>
    <cellStyle name="Comma 2" xfId="3" xr:uid="{00000000-0005-0000-0000-000001000000}"/>
    <cellStyle name="Comma 2 2" xfId="6" xr:uid="{7E5EBF01-1EFE-42EC-8F22-87A476E5D956}"/>
    <cellStyle name="Comma 2 3" xfId="12" xr:uid="{2D268AA2-056A-4A7C-A750-261E0923982D}"/>
    <cellStyle name="Comma 2 3 2" xfId="18" xr:uid="{EB2A7EC4-9038-4DD7-90E6-B21E565EBE60}"/>
    <cellStyle name="Comma 2 3 2 2" xfId="50" xr:uid="{7A766DA3-6E51-4791-8363-B48DCD63837A}"/>
    <cellStyle name="Comma 2 3 2 3" xfId="35" xr:uid="{CC1BC1C2-123B-44C3-92C3-7B8DF37E9328}"/>
    <cellStyle name="Comma 2 3 3" xfId="44" xr:uid="{5CFDA62B-2095-4054-885D-288460521A54}"/>
    <cellStyle name="Comma 2 3 4" xfId="29" xr:uid="{9A059D27-F487-486F-B4F2-C4F96527BF5A}"/>
    <cellStyle name="Comma 3" xfId="9" xr:uid="{27971A97-CB29-4266-8B15-DED4505168E5}"/>
    <cellStyle name="Comma 3 2" xfId="15" xr:uid="{1647C16C-360D-4548-86B2-0B9076361B9E}"/>
    <cellStyle name="Comma 3 2 2" xfId="47" xr:uid="{56FF0A43-1916-4AD3-882B-2C67D971BE6B}"/>
    <cellStyle name="Comma 3 2 3" xfId="32" xr:uid="{2237AD29-3622-4584-9FC1-740CDFF87EB5}"/>
    <cellStyle name="Comma 3 3" xfId="41" xr:uid="{FD245449-8160-4012-B8EF-D51A6B686BA9}"/>
    <cellStyle name="Comma 3 4" xfId="26" xr:uid="{C49BD8E5-FB46-4BEB-974C-01595960952F}"/>
    <cellStyle name="Comma 4" xfId="10" xr:uid="{294AD9A6-FC6E-451A-BC74-D057014D36A3}"/>
    <cellStyle name="Comma 4 2" xfId="16" xr:uid="{06200F3B-5F85-404C-866B-904AE91D53E8}"/>
    <cellStyle name="Comma 4 2 2" xfId="48" xr:uid="{A14DD350-4C5D-4A66-A342-4964C8F14037}"/>
    <cellStyle name="Comma 4 2 3" xfId="33" xr:uid="{D46DCB74-9DA5-4872-B85E-445622425949}"/>
    <cellStyle name="Comma 4 3" xfId="42" xr:uid="{6654B40D-8675-42D9-AEFE-BDA6952AAF59}"/>
    <cellStyle name="Comma 4 4" xfId="27" xr:uid="{EFD6750C-9598-405C-B81B-3F8B0194A959}"/>
    <cellStyle name="Comma 5" xfId="22" xr:uid="{AA2D32D4-6294-4D3A-989B-D3258DD9E770}"/>
    <cellStyle name="Comma 5 2" xfId="53" xr:uid="{B7B12019-03E9-405D-BF00-EA4E5B2479E7}"/>
    <cellStyle name="Comma 5 3" xfId="38" xr:uid="{0CFE2DFF-C588-4C8F-ABD8-EA82663B615A}"/>
    <cellStyle name="Comma 6" xfId="54" xr:uid="{4D2B2D6F-2306-4196-871B-96D7DC40FC78}"/>
    <cellStyle name="Comma 7" xfId="56" xr:uid="{C5FA1E65-4B86-4CE2-AFD6-025E9AA673BE}"/>
    <cellStyle name="Comma 8" xfId="65" xr:uid="{2A3CA5CC-9465-4D2B-A7E1-40C78C18B59E}"/>
    <cellStyle name="Good" xfId="19" builtinId="26"/>
    <cellStyle name="Normal" xfId="0" builtinId="0"/>
    <cellStyle name="Normal 10" xfId="23" xr:uid="{DA66CC2B-5CD5-46C0-8162-FBFAB37D176C}"/>
    <cellStyle name="Normal 11" xfId="63" xr:uid="{0E42FB73-4669-464D-9123-2D095C4B29AF}"/>
    <cellStyle name="Normal 2" xfId="2" xr:uid="{00000000-0005-0000-0000-000003000000}"/>
    <cellStyle name="Normal 2 2" xfId="5" xr:uid="{D4761070-E8E6-449B-81D0-737E457FA9BF}"/>
    <cellStyle name="Normal 3" xfId="4" xr:uid="{F76CE7B2-A39C-449E-AC59-53AB2CDF6E70}"/>
    <cellStyle name="Normal 4" xfId="7" xr:uid="{69F12917-1B28-4905-90F9-B2A8F878B0CD}"/>
    <cellStyle name="Normal 4 2" xfId="13" xr:uid="{C1766A50-D432-4708-BAD2-8FA2C00A4660}"/>
    <cellStyle name="Normal 4 2 2" xfId="45" xr:uid="{B927991A-C373-492F-97FD-A87C5BE13252}"/>
    <cellStyle name="Normal 4 2 3" xfId="30" xr:uid="{0B55708E-90C0-4BA9-8114-67F0B08D42AF}"/>
    <cellStyle name="Normal 4 3" xfId="39" xr:uid="{B57E5ECF-FC3E-403A-BCCC-5593CA992EDA}"/>
    <cellStyle name="Normal 4 4" xfId="24" xr:uid="{46F3B339-57BF-4C20-ACDE-770D2F7E9124}"/>
    <cellStyle name="Normal 5" xfId="8" xr:uid="{56AE46B5-1D05-47C9-8D2D-9E9DD3557656}"/>
    <cellStyle name="Normal 5 2" xfId="14" xr:uid="{95B6FB6D-8C01-4EB7-8C64-7B64CA601C12}"/>
    <cellStyle name="Normal 5 2 2" xfId="46" xr:uid="{0DAF0C9A-3947-4843-8078-60F45E6D84A2}"/>
    <cellStyle name="Normal 5 2 3" xfId="31" xr:uid="{C32A2247-3C52-497C-9F0F-64948EB6C592}"/>
    <cellStyle name="Normal 5 3" xfId="40" xr:uid="{2B6A8044-7D19-4811-A78E-5FD68143C5F6}"/>
    <cellStyle name="Normal 5 4" xfId="25" xr:uid="{9256EF40-A656-434B-BC2D-3A56920583BA}"/>
    <cellStyle name="Normal 6" xfId="11" xr:uid="{7934AF3F-8266-4225-92A7-764DBE8418C6}"/>
    <cellStyle name="Normal 6 2" xfId="17" xr:uid="{F3FA70C7-A589-4C19-B521-F2FE4038A349}"/>
    <cellStyle name="Normal 6 2 2" xfId="49" xr:uid="{532E5A16-878B-48EE-AFAD-6065E76E8DDB}"/>
    <cellStyle name="Normal 6 2 3" xfId="34" xr:uid="{EDE9F0F0-2987-4A07-B2F2-58FB7B175B41}"/>
    <cellStyle name="Normal 6 3" xfId="43" xr:uid="{DEB19B94-42E4-45A9-909E-2DAE41F9DFE5}"/>
    <cellStyle name="Normal 6 4" xfId="28" xr:uid="{73E84F2B-430A-48D4-85DB-AA8BA096EF8A}"/>
    <cellStyle name="Normal 7" xfId="20" xr:uid="{50FC7ED0-C000-46E7-9965-FC30A4D9637A}"/>
    <cellStyle name="Normal 7 2" xfId="51" xr:uid="{30535004-FF34-4E4B-A681-7FD8D0CC964D}"/>
    <cellStyle name="Normal 7 3" xfId="36" xr:uid="{5F27D7D4-A7D5-4FCF-8400-A471492E7B8B}"/>
    <cellStyle name="Normal 8" xfId="55" xr:uid="{AE0C3DF9-9BB1-491D-95EE-F7AEC76E3474}"/>
    <cellStyle name="Normal 9" xfId="62" xr:uid="{7A729C23-7574-4FAB-8A14-B96324058D67}"/>
    <cellStyle name="Normal_Income" xfId="60" xr:uid="{71FC6FBE-7086-4E44-8C5B-47D87B997BB7}"/>
    <cellStyle name="Percent" xfId="61" builtinId="5"/>
    <cellStyle name="Percent 2" xfId="21" xr:uid="{4BC73087-E694-4879-97FC-7C4CBA2177B9}"/>
    <cellStyle name="Percent 2 2" xfId="52" xr:uid="{3F5D7664-44AC-4524-A85F-B6173C306441}"/>
    <cellStyle name="Percent 2 3" xfId="37" xr:uid="{A81EC5D0-CD08-4EF4-A645-BAD5D0107728}"/>
    <cellStyle name="Percent 3" xfId="57" xr:uid="{26ACD69D-F93F-4EDE-9CA6-C789338469D1}"/>
    <cellStyle name="Percent 4" xfId="58" xr:uid="{69429A4C-F3F7-41BC-BEA2-0221ABB34FBE}"/>
  </cellStyles>
  <dxfs count="0"/>
  <tableStyles count="0" defaultTableStyle="TableStyleMedium9"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1</xdr:colOff>
      <xdr:row>26</xdr:row>
      <xdr:rowOff>3658</xdr:rowOff>
    </xdr:to>
    <xdr:pic>
      <xdr:nvPicPr>
        <xdr:cNvPr id="2" name="Graphic 1">
          <a:extLst>
            <a:ext uri="{FF2B5EF4-FFF2-40B4-BE49-F238E27FC236}">
              <a16:creationId xmlns:a16="http://schemas.microsoft.com/office/drawing/2014/main" id="{F6C24571-4C24-CA52-C49F-F2A4442B99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 y="0"/>
          <a:ext cx="7924800" cy="44575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62</xdr:row>
      <xdr:rowOff>0</xdr:rowOff>
    </xdr:from>
    <xdr:to>
      <xdr:col>4</xdr:col>
      <xdr:colOff>0</xdr:colOff>
      <xdr:row>68</xdr:row>
      <xdr:rowOff>153117</xdr:rowOff>
    </xdr:to>
    <xdr:sp macro="" textlink="">
      <xdr:nvSpPr>
        <xdr:cNvPr id="2" name="Rectangle 1">
          <a:extLst>
            <a:ext uri="{FF2B5EF4-FFF2-40B4-BE49-F238E27FC236}">
              <a16:creationId xmlns:a16="http://schemas.microsoft.com/office/drawing/2014/main" id="{323F6D13-0E17-480E-A67E-B6FABA0790CC}"/>
            </a:ext>
          </a:extLst>
        </xdr:cNvPr>
        <xdr:cNvSpPr/>
      </xdr:nvSpPr>
      <xdr:spPr>
        <a:xfrm>
          <a:off x="0" y="11220450"/>
          <a:ext cx="6753225" cy="112466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5425" lvl="1" indent="-166688">
            <a:buFont typeface="+mj-lt"/>
            <a:buAutoNum type="arabicPeriod"/>
          </a:pPr>
          <a:r>
            <a:rPr lang="en-US" sz="10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advisor networks.</a:t>
          </a:r>
        </a:p>
        <a:p>
          <a:pPr marL="225425" lvl="1" indent="-166688">
            <a:buFont typeface="+mj-lt"/>
            <a:buAutoNum type="arabicPeriod"/>
          </a:pPr>
          <a:r>
            <a:rPr lang="en-US" sz="10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225425" lvl="1" indent="-166688">
            <a:buFont typeface="+mj-lt"/>
            <a:buAutoNum type="arabicPeriod"/>
          </a:pPr>
          <a:r>
            <a:rPr lang="en-US" sz="1000">
              <a:latin typeface="Arial" panose="020B0604020202020204" pitchFamily="34" charset="0"/>
              <a:cs typeface="Arial" panose="020B0604020202020204" pitchFamily="34" charset="0"/>
            </a:rPr>
            <a:t>Exclude intersegment eliminations.</a:t>
          </a:r>
        </a:p>
        <a:p>
          <a:pPr marL="225425" lvl="1" indent="-166688">
            <a:buFont typeface="+mj-lt"/>
            <a:buAutoNum type="arabicPeriod"/>
          </a:pPr>
          <a:endParaRPr lang="en-US" sz="1000">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33</xdr:row>
      <xdr:rowOff>0</xdr:rowOff>
    </xdr:from>
    <xdr:to>
      <xdr:col>2</xdr:col>
      <xdr:colOff>0</xdr:colOff>
      <xdr:row>34</xdr:row>
      <xdr:rowOff>53548</xdr:rowOff>
    </xdr:to>
    <xdr:sp macro="" textlink="">
      <xdr:nvSpPr>
        <xdr:cNvPr id="2" name="Text Box 13">
          <a:extLst>
            <a:ext uri="{FF2B5EF4-FFF2-40B4-BE49-F238E27FC236}">
              <a16:creationId xmlns:a16="http://schemas.microsoft.com/office/drawing/2014/main" id="{E102E9FD-87CC-4240-AF9C-ED941BD27132}"/>
            </a:ext>
          </a:extLst>
        </xdr:cNvPr>
        <xdr:cNvSpPr txBox="1">
          <a:spLocks noChangeArrowheads="1"/>
        </xdr:cNvSpPr>
      </xdr:nvSpPr>
      <xdr:spPr bwMode="auto">
        <a:xfrm>
          <a:off x="0" y="5591175"/>
          <a:ext cx="3495675" cy="22499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endParaRPr lang="en-CA" sz="9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60</xdr:row>
      <xdr:rowOff>0</xdr:rowOff>
    </xdr:from>
    <xdr:to>
      <xdr:col>4</xdr:col>
      <xdr:colOff>0</xdr:colOff>
      <xdr:row>65</xdr:row>
      <xdr:rowOff>78695</xdr:rowOff>
    </xdr:to>
    <xdr:sp macro="" textlink="">
      <xdr:nvSpPr>
        <xdr:cNvPr id="5" name="Rectangle 4">
          <a:extLst>
            <a:ext uri="{FF2B5EF4-FFF2-40B4-BE49-F238E27FC236}">
              <a16:creationId xmlns:a16="http://schemas.microsoft.com/office/drawing/2014/main" id="{B9FE4CF0-5A2F-4B6D-949D-4665FECAA67F}"/>
            </a:ext>
          </a:extLst>
        </xdr:cNvPr>
        <xdr:cNvSpPr/>
      </xdr:nvSpPr>
      <xdr:spPr>
        <a:xfrm>
          <a:off x="0" y="10394156"/>
          <a:ext cx="6155531" cy="91213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advisor networks.</a:t>
          </a:r>
        </a:p>
        <a:p>
          <a:pPr marL="166688" lvl="1" indent="-166688">
            <a:buFont typeface="+mj-lt"/>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lvl="1" indent="-166688">
            <a:buFont typeface="+mj-lt"/>
            <a:buAutoNum type="arabicPeriod"/>
          </a:pPr>
          <a:endParaRPr lang="en-US" sz="9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73</xdr:row>
      <xdr:rowOff>0</xdr:rowOff>
    </xdr:from>
    <xdr:to>
      <xdr:col>3</xdr:col>
      <xdr:colOff>0</xdr:colOff>
      <xdr:row>79</xdr:row>
      <xdr:rowOff>153117</xdr:rowOff>
    </xdr:to>
    <xdr:sp macro="" textlink="">
      <xdr:nvSpPr>
        <xdr:cNvPr id="4" name="Text Box 13">
          <a:extLst>
            <a:ext uri="{FF2B5EF4-FFF2-40B4-BE49-F238E27FC236}">
              <a16:creationId xmlns:a16="http://schemas.microsoft.com/office/drawing/2014/main" id="{B81144A8-B362-4359-A47D-D8B57324F507}"/>
            </a:ext>
          </a:extLst>
        </xdr:cNvPr>
        <xdr:cNvSpPr txBox="1">
          <a:spLocks noChangeArrowheads="1"/>
        </xdr:cNvSpPr>
      </xdr:nvSpPr>
      <xdr:spPr bwMode="auto">
        <a:xfrm>
          <a:off x="0" y="9629775"/>
          <a:ext cx="3667125" cy="112466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US" sz="10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6688" indent="-166688">
            <a:spcBef>
              <a:spcPct val="50000"/>
            </a:spcBef>
            <a:buFont typeface="+mj-lt"/>
            <a:buAutoNum type="arabicPeriod"/>
          </a:pPr>
          <a:r>
            <a:rPr lang="en-CA" sz="1000">
              <a:latin typeface="Arial" panose="020B0604020202020204" pitchFamily="34" charset="0"/>
              <a:cs typeface="Arial" panose="020B0604020202020204" pitchFamily="34" charset="0"/>
            </a:rPr>
            <a:t>Mortgages include home equity lines of</a:t>
          </a:r>
          <a:r>
            <a:rPr lang="en-CA" sz="1000" baseline="0">
              <a:latin typeface="Arial" panose="020B0604020202020204" pitchFamily="34" charset="0"/>
              <a:cs typeface="Arial" panose="020B0604020202020204" pitchFamily="34" charset="0"/>
            </a:rPr>
            <a:t> credit (HELOCs)</a:t>
          </a:r>
          <a:r>
            <a:rPr lang="en-CA" sz="1000">
              <a:latin typeface="Arial" panose="020B0604020202020204" pitchFamily="34" charset="0"/>
              <a:cs typeface="Arial" panose="020B0604020202020204" pitchFamily="34" charset="0"/>
            </a:rPr>
            <a:t>.</a:t>
          </a:r>
        </a:p>
        <a:p>
          <a:pPr marL="166688" indent="-166688">
            <a:spcBef>
              <a:spcPct val="50000"/>
            </a:spcBef>
            <a:buFont typeface="+mj-lt"/>
            <a:buAutoNum type="arabicPeriod"/>
          </a:pPr>
          <a:r>
            <a:rPr lang="en-CA" sz="1000">
              <a:latin typeface="Arial" panose="020B0604020202020204" pitchFamily="34" charset="0"/>
              <a:cs typeface="Arial" panose="020B0604020202020204" pitchFamily="34" charset="0"/>
            </a:rPr>
            <a:t>Mortgages funded by IG Wealth Management.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36</xdr:row>
      <xdr:rowOff>88592</xdr:rowOff>
    </xdr:to>
    <xdr:sp macro="" textlink="">
      <xdr:nvSpPr>
        <xdr:cNvPr id="2" name="Text Box 13">
          <a:extLst>
            <a:ext uri="{FF2B5EF4-FFF2-40B4-BE49-F238E27FC236}">
              <a16:creationId xmlns:a16="http://schemas.microsoft.com/office/drawing/2014/main" id="{3E1B8CBA-3836-497E-8AFD-ECF6CB8C886C}"/>
            </a:ext>
          </a:extLst>
        </xdr:cNvPr>
        <xdr:cNvSpPr txBox="1">
          <a:spLocks noChangeArrowheads="1"/>
        </xdr:cNvSpPr>
      </xdr:nvSpPr>
      <xdr:spPr bwMode="auto">
        <a:xfrm>
          <a:off x="0" y="4785360"/>
          <a:ext cx="4160520" cy="92679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p>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Primarily comprised of to the Company’s investment in Wealthsimple. Beginning in 2026, Wealthsimple indirect interest has been reclassified from Corporate to Wealth Management segment. Comparative periods have been restated to reflect this change.</a:t>
          </a:r>
          <a:endPar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58</xdr:row>
      <xdr:rowOff>0</xdr:rowOff>
    </xdr:from>
    <xdr:to>
      <xdr:col>4</xdr:col>
      <xdr:colOff>0</xdr:colOff>
      <xdr:row>62</xdr:row>
      <xdr:rowOff>136220</xdr:rowOff>
    </xdr:to>
    <xdr:sp macro="" textlink="">
      <xdr:nvSpPr>
        <xdr:cNvPr id="2" name="Text Box 13">
          <a:extLst>
            <a:ext uri="{FF2B5EF4-FFF2-40B4-BE49-F238E27FC236}">
              <a16:creationId xmlns:a16="http://schemas.microsoft.com/office/drawing/2014/main" id="{90ECA98D-9151-43AC-9301-0757F1A38A2C}"/>
            </a:ext>
          </a:extLst>
        </xdr:cNvPr>
        <xdr:cNvSpPr txBox="1">
          <a:spLocks noChangeArrowheads="1"/>
        </xdr:cNvSpPr>
      </xdr:nvSpPr>
      <xdr:spPr bwMode="auto">
        <a:xfrm>
          <a:off x="0" y="10572750"/>
          <a:ext cx="3676650" cy="822020"/>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solidFill>
                <a:sysClr val="windowText" lastClr="000000"/>
              </a:solidFill>
              <a:latin typeface="Arial" panose="020B0604020202020204" pitchFamily="34" charset="0"/>
              <a:cs typeface="Arial" panose="020B0604020202020204" pitchFamily="34" charset="0"/>
            </a:rPr>
            <a:t>The Company has reclassified certain comparative figures in 2024 and 2025 to conform to the current year’s presentation.</a:t>
          </a:r>
        </a:p>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55</xdr:row>
      <xdr:rowOff>0</xdr:rowOff>
    </xdr:from>
    <xdr:to>
      <xdr:col>4</xdr:col>
      <xdr:colOff>0</xdr:colOff>
      <xdr:row>59</xdr:row>
      <xdr:rowOff>136220</xdr:rowOff>
    </xdr:to>
    <xdr:sp macro="" textlink="">
      <xdr:nvSpPr>
        <xdr:cNvPr id="2" name="Text Box 13">
          <a:extLst>
            <a:ext uri="{FF2B5EF4-FFF2-40B4-BE49-F238E27FC236}">
              <a16:creationId xmlns:a16="http://schemas.microsoft.com/office/drawing/2014/main" id="{84755176-C6A4-4DFA-8D26-7ECAF7C6AC31}"/>
            </a:ext>
          </a:extLst>
        </xdr:cNvPr>
        <xdr:cNvSpPr txBox="1">
          <a:spLocks noChangeArrowheads="1"/>
        </xdr:cNvSpPr>
      </xdr:nvSpPr>
      <xdr:spPr bwMode="auto">
        <a:xfrm>
          <a:off x="0" y="10067925"/>
          <a:ext cx="3676650" cy="822020"/>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solidFill>
                <a:sysClr val="windowText" lastClr="000000"/>
              </a:solidFill>
              <a:latin typeface="Arial" panose="020B0604020202020204" pitchFamily="34" charset="0"/>
              <a:cs typeface="Arial" panose="020B0604020202020204" pitchFamily="34" charset="0"/>
            </a:rPr>
            <a:t>The Company has reclassified certain comparative figures in 2024 and 2025 to conform to the current year’s presentation.</a:t>
          </a:r>
        </a:p>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68</xdr:row>
      <xdr:rowOff>0</xdr:rowOff>
    </xdr:from>
    <xdr:to>
      <xdr:col>3</xdr:col>
      <xdr:colOff>0</xdr:colOff>
      <xdr:row>72</xdr:row>
      <xdr:rowOff>54356</xdr:rowOff>
    </xdr:to>
    <xdr:sp macro="" textlink="">
      <xdr:nvSpPr>
        <xdr:cNvPr id="2" name="Text Box 13">
          <a:extLst>
            <a:ext uri="{FF2B5EF4-FFF2-40B4-BE49-F238E27FC236}">
              <a16:creationId xmlns:a16="http://schemas.microsoft.com/office/drawing/2014/main" id="{FFC443DC-8C5A-4B26-848E-2C01BED0DA10}"/>
            </a:ext>
          </a:extLst>
        </xdr:cNvPr>
        <xdr:cNvSpPr txBox="1">
          <a:spLocks noChangeArrowheads="1"/>
        </xdr:cNvSpPr>
      </xdr:nvSpPr>
      <xdr:spPr bwMode="auto">
        <a:xfrm>
          <a:off x="0" y="10625667"/>
          <a:ext cx="5410200" cy="689356"/>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ct val="50000"/>
            </a:spcBef>
            <a:buFont typeface="+mj-lt"/>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8275" indent="-168275">
            <a:spcBef>
              <a:spcPct val="50000"/>
            </a:spcBef>
            <a:buFont typeface="+mj-lt"/>
            <a:buAutoNum type="arabicPeriod"/>
          </a:pPr>
          <a:r>
            <a:rPr lang="en-CA" sz="900">
              <a:latin typeface="Arial" panose="020B0604020202020204" pitchFamily="34" charset="0"/>
              <a:cs typeface="Arial" panose="020B0604020202020204" pitchFamily="34" charset="0"/>
            </a:rPr>
            <a:t>Investment funds exclude ETFs held by IGM managed products.</a:t>
          </a:r>
          <a:endParaRPr lang="en-US" sz="90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40</xdr:row>
      <xdr:rowOff>0</xdr:rowOff>
    </xdr:from>
    <xdr:to>
      <xdr:col>3</xdr:col>
      <xdr:colOff>0</xdr:colOff>
      <xdr:row>47</xdr:row>
      <xdr:rowOff>86539</xdr:rowOff>
    </xdr:to>
    <xdr:sp macro="" textlink="">
      <xdr:nvSpPr>
        <xdr:cNvPr id="3" name="Text Box 13">
          <a:extLst>
            <a:ext uri="{FF2B5EF4-FFF2-40B4-BE49-F238E27FC236}">
              <a16:creationId xmlns:a16="http://schemas.microsoft.com/office/drawing/2014/main" id="{6923790B-202E-4E0D-893B-E157C6BA93FF}"/>
            </a:ext>
          </a:extLst>
        </xdr:cNvPr>
        <xdr:cNvSpPr txBox="1">
          <a:spLocks noChangeArrowheads="1"/>
        </xdr:cNvSpPr>
      </xdr:nvSpPr>
      <xdr:spPr bwMode="auto">
        <a:xfrm>
          <a:off x="0" y="6772275"/>
          <a:ext cx="4305300" cy="1220014"/>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ct val="50000"/>
            </a:spcBef>
            <a:buFont typeface="+mj-lt"/>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8275" indent="-168275">
            <a:spcBef>
              <a:spcPct val="50000"/>
            </a:spcBef>
            <a:buFont typeface="+mj-lt"/>
            <a:buAutoNum type="arabicPeriod"/>
          </a:pPr>
          <a:r>
            <a:rPr lang="en-CA" sz="900">
              <a:latin typeface="Arial" panose="020B0604020202020204" pitchFamily="34" charset="0"/>
              <a:cs typeface="Arial" panose="020B0604020202020204" pitchFamily="34" charset="0"/>
            </a:rPr>
            <a:t>Canada Life AUM presented as the total of segregated funds and proprietary mutual funds reported in Great West’s quarterly supplemental information package in the “Canada Wealth – Assets Under Administration” section. Great West publishes this data quarterly along with net AUA flows to group and individual channels. </a:t>
          </a:r>
          <a:endParaRPr lang="en-US" sz="90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49</xdr:row>
      <xdr:rowOff>0</xdr:rowOff>
    </xdr:from>
    <xdr:to>
      <xdr:col>4</xdr:col>
      <xdr:colOff>0</xdr:colOff>
      <xdr:row>53</xdr:row>
      <xdr:rowOff>13763</xdr:rowOff>
    </xdr:to>
    <xdr:sp macro="" textlink="">
      <xdr:nvSpPr>
        <xdr:cNvPr id="2" name="Text Box 13">
          <a:extLst>
            <a:ext uri="{FF2B5EF4-FFF2-40B4-BE49-F238E27FC236}">
              <a16:creationId xmlns:a16="http://schemas.microsoft.com/office/drawing/2014/main" id="{05AC500E-8419-4662-B7F5-AFC823FC0364}"/>
            </a:ext>
          </a:extLst>
        </xdr:cNvPr>
        <xdr:cNvSpPr txBox="1">
          <a:spLocks noChangeArrowheads="1"/>
        </xdr:cNvSpPr>
      </xdr:nvSpPr>
      <xdr:spPr bwMode="auto">
        <a:xfrm>
          <a:off x="0" y="7591425"/>
          <a:ext cx="3981450" cy="661463"/>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endPar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Excludes China Asset Management Co., Ltd subsidiary assets under management.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20</xdr:row>
      <xdr:rowOff>205154</xdr:rowOff>
    </xdr:to>
    <xdr:pic>
      <xdr:nvPicPr>
        <xdr:cNvPr id="4" name="Picture 3">
          <a:extLst>
            <a:ext uri="{FF2B5EF4-FFF2-40B4-BE49-F238E27FC236}">
              <a16:creationId xmlns:a16="http://schemas.microsoft.com/office/drawing/2014/main" id="{D2E26BBE-AAED-8C95-08C6-4DF952A1AF11}"/>
            </a:ext>
          </a:extLst>
        </xdr:cNvPr>
        <xdr:cNvPicPr>
          <a:picLocks noChangeAspect="1"/>
        </xdr:cNvPicPr>
      </xdr:nvPicPr>
      <xdr:blipFill>
        <a:blip xmlns:r="http://schemas.openxmlformats.org/officeDocument/2006/relationships" r:embed="rId1"/>
        <a:stretch>
          <a:fillRect/>
        </a:stretch>
      </xdr:blipFill>
      <xdr:spPr>
        <a:xfrm>
          <a:off x="0" y="0"/>
          <a:ext cx="6096000" cy="3429000"/>
        </a:xfrm>
        <a:prstGeom prst="rect">
          <a:avLst/>
        </a:prstGeom>
      </xdr:spPr>
    </xdr:pic>
    <xdr:clientData/>
  </xdr:twoCellAnchor>
  <xdr:twoCellAnchor editAs="oneCell">
    <xdr:from>
      <xdr:col>0</xdr:col>
      <xdr:colOff>0</xdr:colOff>
      <xdr:row>21</xdr:row>
      <xdr:rowOff>0</xdr:rowOff>
    </xdr:from>
    <xdr:to>
      <xdr:col>10</xdr:col>
      <xdr:colOff>0</xdr:colOff>
      <xdr:row>41</xdr:row>
      <xdr:rowOff>205154</xdr:rowOff>
    </xdr:to>
    <xdr:pic>
      <xdr:nvPicPr>
        <xdr:cNvPr id="6" name="Picture 5">
          <a:extLst>
            <a:ext uri="{FF2B5EF4-FFF2-40B4-BE49-F238E27FC236}">
              <a16:creationId xmlns:a16="http://schemas.microsoft.com/office/drawing/2014/main" id="{9351312B-D814-81B4-1BB0-ED1B97567456}"/>
            </a:ext>
          </a:extLst>
        </xdr:cNvPr>
        <xdr:cNvPicPr>
          <a:picLocks noChangeAspect="1"/>
        </xdr:cNvPicPr>
      </xdr:nvPicPr>
      <xdr:blipFill>
        <a:blip xmlns:r="http://schemas.openxmlformats.org/officeDocument/2006/relationships" r:embed="rId2"/>
        <a:stretch>
          <a:fillRect/>
        </a:stretch>
      </xdr:blipFill>
      <xdr:spPr>
        <a:xfrm>
          <a:off x="0" y="3436327"/>
          <a:ext cx="6096000" cy="3429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35</xdr:row>
      <xdr:rowOff>108328</xdr:rowOff>
    </xdr:to>
    <xdr:sp macro="" textlink="">
      <xdr:nvSpPr>
        <xdr:cNvPr id="2" name="Text Box 13">
          <a:extLst>
            <a:ext uri="{FF2B5EF4-FFF2-40B4-BE49-F238E27FC236}">
              <a16:creationId xmlns:a16="http://schemas.microsoft.com/office/drawing/2014/main" id="{BBCF86DF-5B22-4688-922A-8F9435558A16}"/>
            </a:ext>
          </a:extLst>
        </xdr:cNvPr>
        <xdr:cNvSpPr txBox="1">
          <a:spLocks noChangeArrowheads="1"/>
        </xdr:cNvSpPr>
      </xdr:nvSpPr>
      <xdr:spPr bwMode="auto">
        <a:xfrm>
          <a:off x="0" y="4867275"/>
          <a:ext cx="3867150" cy="79412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non-IFRS financial measure – see Non-IFRS Financial Measures and Other Financial Measures section of this document.</a:t>
          </a:r>
        </a:p>
        <a:p>
          <a:pPr marL="114300" marR="0" lvl="0" indent="-114300" defTabSz="914400" eaLnBrk="1" fontAlgn="auto" latinLnBrk="0" hangingPunct="1">
            <a:lnSpc>
              <a:spcPct val="100000"/>
            </a:lnSpc>
            <a:spcBef>
              <a:spcPts val="0"/>
            </a:spcBef>
            <a:spcAft>
              <a:spcPts val="300"/>
            </a:spcAft>
            <a:buClrTx/>
            <a:buSzTx/>
            <a:buFont typeface="+mj-lt"/>
            <a:buAutoNum type="arabicPeriod"/>
            <a:tabLst>
              <a:tab pos="0" algn="l"/>
            </a:tabLst>
            <a:defRPr/>
          </a:pPr>
          <a:r>
            <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Beginning in 2026, indirect ownership of Wealthsimple has been reclassified to Wealth Management. Comparative periods have been restated to reflect this change.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42</xdr:row>
      <xdr:rowOff>0</xdr:rowOff>
    </xdr:from>
    <xdr:to>
      <xdr:col>3</xdr:col>
      <xdr:colOff>0</xdr:colOff>
      <xdr:row>48</xdr:row>
      <xdr:rowOff>153117</xdr:rowOff>
    </xdr:to>
    <xdr:sp macro="" textlink="">
      <xdr:nvSpPr>
        <xdr:cNvPr id="8" name="Text Box 13">
          <a:extLst>
            <a:ext uri="{FF2B5EF4-FFF2-40B4-BE49-F238E27FC236}">
              <a16:creationId xmlns:a16="http://schemas.microsoft.com/office/drawing/2014/main" id="{26DB2CFE-F378-5CD2-D658-1695A33C6CEB}"/>
            </a:ext>
          </a:extLst>
        </xdr:cNvPr>
        <xdr:cNvSpPr txBox="1">
          <a:spLocks noChangeArrowheads="1"/>
        </xdr:cNvSpPr>
      </xdr:nvSpPr>
      <xdr:spPr bwMode="auto">
        <a:xfrm>
          <a:off x="0" y="5524500"/>
          <a:ext cx="3419475" cy="112466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indent="-228600">
            <a:spcBef>
              <a:spcPct val="50000"/>
            </a:spcBef>
            <a:buAutoNum type="arabicPeriod"/>
          </a:pPr>
          <a:r>
            <a:rPr lang="en-CA" sz="1000">
              <a:latin typeface="Arial" panose="020B0604020202020204" pitchFamily="34" charset="0"/>
              <a:cs typeface="Arial" panose="020B0604020202020204" pitchFamily="34" charset="0"/>
            </a:rPr>
            <a:t>Includes separately managed accounts.</a:t>
          </a:r>
        </a:p>
        <a:p>
          <a:pPr marL="228600" indent="-228600">
            <a:spcBef>
              <a:spcPct val="50000"/>
            </a:spcBef>
            <a:buFontTx/>
            <a:buAutoNum type="arabicPeriod"/>
          </a:pPr>
          <a:r>
            <a:rPr lang="en-US" sz="10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a:spcBef>
              <a:spcPct val="50000"/>
            </a:spcBef>
          </a:pPr>
          <a:endParaRPr lang="en-CA" sz="1000">
            <a:latin typeface="Arial" panose="020B0604020202020204" pitchFamily="34" charset="0"/>
            <a:cs typeface="Arial" panose="020B0604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0</xdr:colOff>
      <xdr:row>33</xdr:row>
      <xdr:rowOff>78760</xdr:rowOff>
    </xdr:to>
    <xdr:sp macro="" textlink="">
      <xdr:nvSpPr>
        <xdr:cNvPr id="2" name="Text Box 13">
          <a:extLst>
            <a:ext uri="{FF2B5EF4-FFF2-40B4-BE49-F238E27FC236}">
              <a16:creationId xmlns:a16="http://schemas.microsoft.com/office/drawing/2014/main" id="{FE2E3EC3-22E0-44C5-8AAC-EAE6DA47D189}"/>
            </a:ext>
          </a:extLst>
        </xdr:cNvPr>
        <xdr:cNvSpPr txBox="1">
          <a:spLocks noChangeArrowheads="1"/>
        </xdr:cNvSpPr>
      </xdr:nvSpPr>
      <xdr:spPr bwMode="auto">
        <a:xfrm>
          <a:off x="85725" y="5438775"/>
          <a:ext cx="4552950" cy="888385"/>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AutoNum type="arabicPeriod"/>
          </a:pPr>
          <a:r>
            <a:rPr lang="en-CA" sz="900">
              <a:solidFill>
                <a:schemeClr val="tx1">
                  <a:lumMod val="75000"/>
                </a:schemeClr>
              </a:solidFill>
              <a:latin typeface="Arial" panose="020B0604020202020204" pitchFamily="34" charset="0"/>
              <a:cs typeface="Arial" panose="020B0604020202020204" pitchFamily="34" charset="0"/>
            </a:rPr>
            <a:t>Does not include net sales relating to sub-advisory mandates to Canada Life and the Wealth Management segment.</a:t>
          </a:r>
        </a:p>
        <a:p>
          <a:pPr marL="166688" indent="-166688">
            <a:spcBef>
              <a:spcPct val="50000"/>
            </a:spcBef>
            <a:buAutoNum type="arabicPeriod"/>
          </a:pPr>
          <a:endParaRPr lang="en-CA" sz="900">
            <a:latin typeface="Arial" panose="020B0604020202020204" pitchFamily="34" charset="0"/>
            <a:cs typeface="Arial" panose="020B0604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606137</xdr:colOff>
      <xdr:row>21</xdr:row>
      <xdr:rowOff>0</xdr:rowOff>
    </xdr:to>
    <xdr:pic>
      <xdr:nvPicPr>
        <xdr:cNvPr id="2" name="Picture 1">
          <a:extLst>
            <a:ext uri="{FF2B5EF4-FFF2-40B4-BE49-F238E27FC236}">
              <a16:creationId xmlns:a16="http://schemas.microsoft.com/office/drawing/2014/main" id="{ECFF5713-6725-A67E-592F-5EF9098CA237}"/>
            </a:ext>
          </a:extLst>
        </xdr:cNvPr>
        <xdr:cNvPicPr>
          <a:picLocks noChangeAspect="1"/>
        </xdr:cNvPicPr>
      </xdr:nvPicPr>
      <xdr:blipFill>
        <a:blip xmlns:r="http://schemas.openxmlformats.org/officeDocument/2006/relationships" r:embed="rId1"/>
        <a:stretch>
          <a:fillRect/>
        </a:stretch>
      </xdr:blipFill>
      <xdr:spPr>
        <a:xfrm>
          <a:off x="0" y="0"/>
          <a:ext cx="6096000" cy="3429000"/>
        </a:xfrm>
        <a:prstGeom prst="rect">
          <a:avLst/>
        </a:prstGeom>
      </xdr:spPr>
    </xdr:pic>
    <xdr:clientData/>
  </xdr:twoCellAnchor>
  <xdr:twoCellAnchor editAs="oneCell">
    <xdr:from>
      <xdr:col>0</xdr:col>
      <xdr:colOff>0</xdr:colOff>
      <xdr:row>21</xdr:row>
      <xdr:rowOff>0</xdr:rowOff>
    </xdr:from>
    <xdr:to>
      <xdr:col>9</xdr:col>
      <xdr:colOff>640773</xdr:colOff>
      <xdr:row>42</xdr:row>
      <xdr:rowOff>0</xdr:rowOff>
    </xdr:to>
    <xdr:pic>
      <xdr:nvPicPr>
        <xdr:cNvPr id="3" name="Picture 2">
          <a:extLst>
            <a:ext uri="{FF2B5EF4-FFF2-40B4-BE49-F238E27FC236}">
              <a16:creationId xmlns:a16="http://schemas.microsoft.com/office/drawing/2014/main" id="{0ED58319-0066-5654-95DA-35691040275B}"/>
            </a:ext>
          </a:extLst>
        </xdr:cNvPr>
        <xdr:cNvPicPr>
          <a:picLocks noChangeAspect="1"/>
        </xdr:cNvPicPr>
      </xdr:nvPicPr>
      <xdr:blipFill>
        <a:blip xmlns:r="http://schemas.openxmlformats.org/officeDocument/2006/relationships" r:embed="rId2"/>
        <a:stretch>
          <a:fillRect/>
        </a:stretch>
      </xdr:blipFill>
      <xdr:spPr>
        <a:xfrm>
          <a:off x="0" y="3480955"/>
          <a:ext cx="6096000" cy="3429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65</xdr:row>
      <xdr:rowOff>0</xdr:rowOff>
    </xdr:from>
    <xdr:to>
      <xdr:col>3</xdr:col>
      <xdr:colOff>0</xdr:colOff>
      <xdr:row>72</xdr:row>
      <xdr:rowOff>2926</xdr:rowOff>
    </xdr:to>
    <xdr:sp macro="" textlink="">
      <xdr:nvSpPr>
        <xdr:cNvPr id="2" name="Text Box 13">
          <a:extLst>
            <a:ext uri="{FF2B5EF4-FFF2-40B4-BE49-F238E27FC236}">
              <a16:creationId xmlns:a16="http://schemas.microsoft.com/office/drawing/2014/main" id="{BD5168E8-BE4A-4456-8CAD-6BB8CD67C570}"/>
            </a:ext>
          </a:extLst>
        </xdr:cNvPr>
        <xdr:cNvSpPr txBox="1">
          <a:spLocks noChangeArrowheads="1"/>
        </xdr:cNvSpPr>
      </xdr:nvSpPr>
      <xdr:spPr bwMode="auto">
        <a:xfrm>
          <a:off x="0" y="9848850"/>
          <a:ext cx="3562350" cy="1136401"/>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ts val="300"/>
            </a:spcBef>
            <a:buAutoNum type="arabicPeriod"/>
          </a:pPr>
          <a:r>
            <a:rPr lang="en-CA" sz="900">
              <a:latin typeface="Arial" panose="020B0604020202020204" pitchFamily="34" charset="0"/>
              <a:cs typeface="Arial" panose="020B0604020202020204" pitchFamily="34" charset="0"/>
            </a:rPr>
            <a:t>Revenues and expenses are net of intersegment eliminations</a:t>
          </a:r>
        </a:p>
        <a:p>
          <a:pPr marL="166688" indent="-166688">
            <a:spcBef>
              <a:spcPts val="300"/>
            </a:spcBef>
            <a:buAutoNum type="arabicPeriod"/>
          </a:pPr>
          <a:r>
            <a:rPr lang="en-CA" sz="900">
              <a:latin typeface="Arial" panose="020B0604020202020204" pitchFamily="34" charset="0"/>
              <a:cs typeface="Arial" panose="020B0604020202020204" pitchFamily="34" charset="0"/>
            </a:rPr>
            <a:t>The Company has reclassified certain comparative figures in 2024 and 2025 to conform to the current year’s presentation.</a:t>
          </a:r>
        </a:p>
        <a:p>
          <a:pPr marL="166688" indent="-166688">
            <a:spcBef>
              <a:spcPts val="300"/>
            </a:spcBef>
            <a:buAutoNum type="arabicPeriod"/>
          </a:pPr>
          <a:r>
            <a:rPr lang="en-CA"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indent="-166688">
            <a:spcBef>
              <a:spcPts val="300"/>
            </a:spcBef>
            <a:buAutoNum type="arabicPeriod"/>
          </a:pPr>
          <a:r>
            <a:rPr lang="en-CA" sz="900">
              <a:latin typeface="Arial" panose="020B0604020202020204" pitchFamily="34" charset="0"/>
              <a:cs typeface="Arial" panose="020B0604020202020204" pitchFamily="34" charset="0"/>
            </a:rPr>
            <a:t>Please see slide 3 for details of Other items.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40</xdr:row>
      <xdr:rowOff>0</xdr:rowOff>
    </xdr:from>
    <xdr:to>
      <xdr:col>3</xdr:col>
      <xdr:colOff>0</xdr:colOff>
      <xdr:row>43</xdr:row>
      <xdr:rowOff>70916</xdr:rowOff>
    </xdr:to>
    <xdr:sp macro="" textlink="">
      <xdr:nvSpPr>
        <xdr:cNvPr id="2" name="Text Box 13">
          <a:extLst>
            <a:ext uri="{FF2B5EF4-FFF2-40B4-BE49-F238E27FC236}">
              <a16:creationId xmlns:a16="http://schemas.microsoft.com/office/drawing/2014/main" id="{313FA4C1-4E07-4123-A742-51C359B31326}"/>
            </a:ext>
          </a:extLst>
        </xdr:cNvPr>
        <xdr:cNvSpPr txBox="1">
          <a:spLocks noChangeArrowheads="1"/>
        </xdr:cNvSpPr>
      </xdr:nvSpPr>
      <xdr:spPr bwMode="auto">
        <a:xfrm>
          <a:off x="0" y="7762875"/>
          <a:ext cx="3867150" cy="556691"/>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Tx/>
            <a:buAutoNum type="arabicPeriod"/>
          </a:pPr>
          <a:r>
            <a:rPr lang="en-US" sz="900">
              <a:latin typeface="Arial" panose="020B0604020202020204" pitchFamily="34" charset="0"/>
              <a:cs typeface="Arial" panose="020B0604020202020204" pitchFamily="34" charset="0"/>
            </a:rPr>
            <a:t>A non-IFRS financial measure – see Non-IFRS Financial Measures and Other Financial Measures section of this document.</a:t>
          </a:r>
        </a:p>
        <a:p>
          <a:pPr marL="166688" indent="-166688">
            <a:spcBef>
              <a:spcPct val="50000"/>
            </a:spcBef>
            <a:buFontTx/>
            <a:buAutoNum type="arabicPeriod"/>
          </a:pPr>
          <a:r>
            <a:rPr lang="en-US" sz="900">
              <a:latin typeface="Arial" panose="020B0604020202020204" pitchFamily="34" charset="0"/>
              <a:cs typeface="Arial" panose="020B0604020202020204" pitchFamily="34" charset="0"/>
            </a:rPr>
            <a:t>Net of intersegment eliminations.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67</xdr:row>
      <xdr:rowOff>0</xdr:rowOff>
    </xdr:from>
    <xdr:to>
      <xdr:col>3</xdr:col>
      <xdr:colOff>0</xdr:colOff>
      <xdr:row>72</xdr:row>
      <xdr:rowOff>31135</xdr:rowOff>
    </xdr:to>
    <xdr:sp macro="" textlink="">
      <xdr:nvSpPr>
        <xdr:cNvPr id="4" name="Text Box 13">
          <a:extLst>
            <a:ext uri="{FF2B5EF4-FFF2-40B4-BE49-F238E27FC236}">
              <a16:creationId xmlns:a16="http://schemas.microsoft.com/office/drawing/2014/main" id="{799953FC-7992-47A1-8604-14AF63380B01}"/>
            </a:ext>
          </a:extLst>
        </xdr:cNvPr>
        <xdr:cNvSpPr txBox="1">
          <a:spLocks noChangeArrowheads="1"/>
        </xdr:cNvSpPr>
      </xdr:nvSpPr>
      <xdr:spPr bwMode="auto">
        <a:xfrm>
          <a:off x="0" y="10953750"/>
          <a:ext cx="5705475" cy="888385"/>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AutoNum type="arabicPeriod"/>
          </a:pPr>
          <a:r>
            <a:rPr lang="en-US" sz="900">
              <a:latin typeface="Arial" panose="020B0604020202020204" pitchFamily="34" charset="0"/>
              <a:cs typeface="Arial" panose="020B0604020202020204" pitchFamily="34" charset="0"/>
            </a:rPr>
            <a:t>Mackenzie Investment fund products sold through IG Wealth Management are reported within IG Wealth Management's AUM and Mackenzie Sub-advisory and AUM to Wealth Management.</a:t>
          </a:r>
        </a:p>
        <a:p>
          <a:pPr marL="166688" indent="-166688">
            <a:spcBef>
              <a:spcPct val="50000"/>
            </a:spcBef>
            <a:buAutoNum type="arabicPeriod"/>
          </a:pPr>
          <a:r>
            <a:rPr lang="en-US"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AutoNum type="arabicPeriod"/>
          </a:pPr>
          <a:r>
            <a:rPr lang="en-US" sz="900">
              <a:latin typeface="Arial" panose="020B0604020202020204" pitchFamily="34" charset="0"/>
              <a:cs typeface="Arial" panose="020B0604020202020204" pitchFamily="34" charset="0"/>
            </a:rPr>
            <a:t>Excludes ETFs held by IGM mutual funds.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0</xdr:colOff>
      <xdr:row>35</xdr:row>
      <xdr:rowOff>78760</xdr:rowOff>
    </xdr:to>
    <xdr:sp macro="" textlink="">
      <xdr:nvSpPr>
        <xdr:cNvPr id="3" name="Text Box 13">
          <a:extLst>
            <a:ext uri="{FF2B5EF4-FFF2-40B4-BE49-F238E27FC236}">
              <a16:creationId xmlns:a16="http://schemas.microsoft.com/office/drawing/2014/main" id="{CE9EC24F-9846-4770-94F4-8CC266925673}"/>
            </a:ext>
          </a:extLst>
        </xdr:cNvPr>
        <xdr:cNvSpPr txBox="1">
          <a:spLocks noChangeArrowheads="1"/>
        </xdr:cNvSpPr>
      </xdr:nvSpPr>
      <xdr:spPr bwMode="auto">
        <a:xfrm>
          <a:off x="0" y="5562600"/>
          <a:ext cx="5734050" cy="888385"/>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Does not include net sales relating to sub-advisory mandates to Canada Life and the Wealth Management segment.</a:t>
          </a:r>
        </a:p>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Excludes ETFs held by IGM mutual funds.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69</xdr:row>
      <xdr:rowOff>0</xdr:rowOff>
    </xdr:from>
    <xdr:to>
      <xdr:col>4</xdr:col>
      <xdr:colOff>0</xdr:colOff>
      <xdr:row>72</xdr:row>
      <xdr:rowOff>4552</xdr:rowOff>
    </xdr:to>
    <xdr:sp macro="" textlink="">
      <xdr:nvSpPr>
        <xdr:cNvPr id="3" name="Text Box 13">
          <a:extLst>
            <a:ext uri="{FF2B5EF4-FFF2-40B4-BE49-F238E27FC236}">
              <a16:creationId xmlns:a16="http://schemas.microsoft.com/office/drawing/2014/main" id="{C2B7C85C-DCD7-4D6A-BC87-F0C13243BA5B}"/>
            </a:ext>
          </a:extLst>
        </xdr:cNvPr>
        <xdr:cNvSpPr txBox="1">
          <a:spLocks noChangeArrowheads="1"/>
        </xdr:cNvSpPr>
      </xdr:nvSpPr>
      <xdr:spPr bwMode="auto">
        <a:xfrm>
          <a:off x="0" y="11210925"/>
          <a:ext cx="3438525" cy="49032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marR="0" lvl="0" indent="-112713" defTabSz="914400" eaLnBrk="1" fontAlgn="auto" latinLnBrk="0" hangingPunct="1">
            <a:lnSpc>
              <a:spcPct val="100000"/>
            </a:lnSpc>
            <a:spcBef>
              <a:spcPct val="50000"/>
            </a:spcBef>
            <a:spcAft>
              <a:spcPts val="0"/>
            </a:spcAft>
            <a:buClrTx/>
            <a:buSzTx/>
            <a:buFont typeface="+mj-lt"/>
            <a:buAutoNum type="arabicPeriod"/>
            <a:tabLst/>
            <a:defRPr/>
          </a:pPr>
          <a:r>
            <a:rPr kumimoji="0" lang="en-CA"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Changes in carrying value largely attributable to the Company’s investment in Wealthsimple Financial Corp. (Wealthsimple).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4</xdr:col>
      <xdr:colOff>0</xdr:colOff>
      <xdr:row>38</xdr:row>
      <xdr:rowOff>20239</xdr:rowOff>
    </xdr:to>
    <xdr:sp macro="" textlink="">
      <xdr:nvSpPr>
        <xdr:cNvPr id="3" name="Text Box 13">
          <a:extLst>
            <a:ext uri="{FF2B5EF4-FFF2-40B4-BE49-F238E27FC236}">
              <a16:creationId xmlns:a16="http://schemas.microsoft.com/office/drawing/2014/main" id="{B33FC636-E7C0-45B6-8507-BC7C6A52C3B3}"/>
            </a:ext>
          </a:extLst>
        </xdr:cNvPr>
        <xdr:cNvSpPr txBox="1">
          <a:spLocks noChangeArrowheads="1"/>
        </xdr:cNvSpPr>
      </xdr:nvSpPr>
      <xdr:spPr bwMode="auto">
        <a:xfrm>
          <a:off x="0" y="5248275"/>
          <a:ext cx="4638675" cy="1153714"/>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r>
            <a:rPr lang="en-CA" sz="900">
              <a:latin typeface="Arial" panose="020B0604020202020204" pitchFamily="34" charset="0"/>
              <a:cs typeface="Arial" panose="020B0604020202020204" pitchFamily="34" charset="0"/>
            </a:rPr>
            <a:t>Largely</a:t>
          </a:r>
          <a:r>
            <a:rPr lang="en-CA" sz="900" baseline="0">
              <a:latin typeface="Arial" panose="020B0604020202020204" pitchFamily="34" charset="0"/>
              <a:cs typeface="Arial" panose="020B0604020202020204" pitchFamily="34" charset="0"/>
            </a:rPr>
            <a:t> attributable to the changes in fair value of the Company's investment in Wealthsimple Financial Corp., net of tax.</a:t>
          </a:r>
          <a:endParaRPr lang="en-CA" sz="900">
            <a:latin typeface="Arial" panose="020B0604020202020204" pitchFamily="34" charset="0"/>
            <a:cs typeface="Arial" panose="020B0604020202020204" pitchFamily="34" charset="0"/>
          </a:endParaRPr>
        </a:p>
        <a:p>
          <a:pPr marL="114300" indent="-114300">
            <a:spcBef>
              <a:spcPct val="50000"/>
            </a:spcBef>
            <a:buFont typeface="+mj-lt"/>
            <a:buAutoNum type="arabicPeriod" startAt="2"/>
          </a:pPr>
          <a:r>
            <a:rPr lang="en-CA" sz="900">
              <a:latin typeface="Arial" panose="020B0604020202020204" pitchFamily="34" charset="0"/>
              <a:cs typeface="Arial" panose="020B0604020202020204" pitchFamily="34" charset="0"/>
            </a:rPr>
            <a:t>Primarily related to foreign exchange translation of the Company’s investment in ChinaAMC and Rockefeller.</a:t>
          </a:r>
        </a:p>
        <a:p>
          <a:pPr marL="114300" indent="-114300">
            <a:spcBef>
              <a:spcPct val="50000"/>
            </a:spcBef>
            <a:buFont typeface="+mj-lt"/>
            <a:buAutoNum type="arabicPeriod" startAt="2"/>
          </a:pPr>
          <a:r>
            <a:rPr lang="en-CA" sz="900">
              <a:latin typeface="Arial" panose="020B0604020202020204" pitchFamily="34" charset="0"/>
              <a:cs typeface="Arial" panose="020B0604020202020204" pitchFamily="34" charset="0"/>
            </a:rPr>
            <a:t>After-tax realized gains transferred directly from Accumulated other comprehensive income to Retained earnings</a:t>
          </a:r>
          <a:r>
            <a:rPr lang="en-CA" sz="900" baseline="0">
              <a:latin typeface="Arial" panose="020B0604020202020204" pitchFamily="34" charset="0"/>
              <a:cs typeface="Arial" panose="020B0604020202020204" pitchFamily="34" charset="0"/>
            </a:rPr>
            <a:t> related to Other investments classified at Fair Value Through Other Comprehensive Income.</a:t>
          </a:r>
          <a:endParaRPr lang="en-CA" sz="90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45</xdr:row>
      <xdr:rowOff>0</xdr:rowOff>
    </xdr:from>
    <xdr:to>
      <xdr:col>4</xdr:col>
      <xdr:colOff>0</xdr:colOff>
      <xdr:row>47</xdr:row>
      <xdr:rowOff>22382</xdr:rowOff>
    </xdr:to>
    <xdr:sp macro="" textlink="">
      <xdr:nvSpPr>
        <xdr:cNvPr id="2" name="Text Box 13">
          <a:extLst>
            <a:ext uri="{FF2B5EF4-FFF2-40B4-BE49-F238E27FC236}">
              <a16:creationId xmlns:a16="http://schemas.microsoft.com/office/drawing/2014/main" id="{817C1525-A7FD-40C6-839D-A2BD97C2B71C}"/>
            </a:ext>
          </a:extLst>
        </xdr:cNvPr>
        <xdr:cNvSpPr txBox="1">
          <a:spLocks noChangeArrowheads="1"/>
        </xdr:cNvSpPr>
      </xdr:nvSpPr>
      <xdr:spPr bwMode="auto">
        <a:xfrm>
          <a:off x="0" y="9189720"/>
          <a:ext cx="4549140" cy="357662"/>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12713" indent="-112713">
            <a:spcBef>
              <a:spcPct val="50000"/>
            </a:spcBef>
            <a:buFontTx/>
            <a:buAutoNum type="arabicPeriod"/>
          </a:pPr>
          <a:r>
            <a:rPr lang="en-CA" sz="900">
              <a:latin typeface="Arial" panose="020B0604020202020204" pitchFamily="34" charset="0"/>
              <a:cs typeface="Arial" panose="020B0604020202020204" pitchFamily="34" charset="0"/>
            </a:rPr>
            <a:t>The Company has reclassified certain comparative figures in Q4 2024 to conform to the current year’s presentation.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6.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7.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8.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9.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21.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25.bin"/><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ACA1-4B31-4FBD-A5BB-9DDAE617BA56}">
  <dimension ref="E38"/>
  <sheetViews>
    <sheetView showGridLines="0" tabSelected="1" zoomScaleNormal="100" workbookViewId="0"/>
  </sheetViews>
  <sheetFormatPr defaultRowHeight="12.75"/>
  <sheetData>
    <row r="38" spans="5:5" ht="26.25">
      <c r="E38" s="31"/>
    </row>
  </sheetData>
  <pageMargins left="0.7" right="0.7" top="0.75" bottom="0.75" header="0.3" footer="0.3"/>
  <pageSetup orientation="landscape" horizontalDpi="1200" verticalDpi="1200" r:id="rId1"/>
  <customProperties>
    <customPr name="EpmWorksheetKeyString_GUID" r:id="rId2"/>
    <customPr name="FPMExcelClientCellBasedFunctionStatus"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90C1-BF26-41F5-852A-0E0DA36D8ED5}">
  <dimension ref="A1:O135"/>
  <sheetViews>
    <sheetView showGridLines="0" zoomScaleNormal="100" workbookViewId="0"/>
  </sheetViews>
  <sheetFormatPr defaultColWidth="9.28515625" defaultRowHeight="12.75"/>
  <cols>
    <col min="1" max="3" width="2.7109375" style="5" customWidth="1"/>
    <col min="4" max="4" width="47.28515625" style="5" customWidth="1"/>
    <col min="5" max="9" width="12" style="1" bestFit="1" customWidth="1"/>
    <col min="10" max="13" width="12" style="5" bestFit="1" customWidth="1"/>
    <col min="14" max="16384" width="9.28515625" style="5"/>
  </cols>
  <sheetData>
    <row r="1" spans="1:13" s="2" customFormat="1">
      <c r="B1" s="3"/>
      <c r="C1" s="3"/>
      <c r="E1" s="1"/>
      <c r="F1" s="1"/>
      <c r="G1" s="1"/>
      <c r="H1" s="1"/>
      <c r="I1" s="1"/>
    </row>
    <row r="2" spans="1:13" s="2" customFormat="1" ht="18">
      <c r="A2" s="27" t="s">
        <v>57</v>
      </c>
      <c r="E2" s="1"/>
      <c r="F2" s="1"/>
      <c r="G2" s="1"/>
      <c r="H2" s="1"/>
      <c r="I2" s="1"/>
    </row>
    <row r="3" spans="1:13" s="2" customFormat="1">
      <c r="A3" s="1" t="s">
        <v>45</v>
      </c>
      <c r="E3" s="1"/>
      <c r="F3" s="1"/>
      <c r="G3" s="1"/>
      <c r="H3" s="1"/>
      <c r="I3" s="1"/>
    </row>
    <row r="4" spans="1:13" s="2" customFormat="1" ht="15">
      <c r="D4" s="7" t="s">
        <v>20</v>
      </c>
      <c r="E4" s="87">
        <v>2024</v>
      </c>
      <c r="F4" s="87">
        <v>2024</v>
      </c>
      <c r="G4" s="87">
        <v>2024</v>
      </c>
      <c r="H4" s="87">
        <v>2024</v>
      </c>
      <c r="I4" s="87">
        <v>2025</v>
      </c>
      <c r="J4" s="87">
        <v>2025</v>
      </c>
      <c r="K4" s="87">
        <v>2025</v>
      </c>
      <c r="L4" s="87">
        <v>2025</v>
      </c>
      <c r="M4" s="87">
        <v>2026</v>
      </c>
    </row>
    <row r="5" spans="1:13" s="2" customFormat="1" ht="15">
      <c r="D5" s="7" t="s">
        <v>21</v>
      </c>
      <c r="E5" s="88">
        <v>1</v>
      </c>
      <c r="F5" s="88">
        <v>2</v>
      </c>
      <c r="G5" s="88">
        <v>3</v>
      </c>
      <c r="H5" s="88">
        <v>4</v>
      </c>
      <c r="I5" s="88">
        <v>1</v>
      </c>
      <c r="J5" s="88">
        <v>2</v>
      </c>
      <c r="K5" s="88">
        <v>3</v>
      </c>
      <c r="L5" s="88">
        <v>4</v>
      </c>
      <c r="M5" s="88">
        <v>1</v>
      </c>
    </row>
    <row r="6" spans="1:13" ht="15">
      <c r="A6" s="8" t="s">
        <v>246</v>
      </c>
    </row>
    <row r="7" spans="1:13">
      <c r="B7" s="5" t="s">
        <v>8</v>
      </c>
    </row>
    <row r="8" spans="1:13">
      <c r="C8" s="5" t="s">
        <v>309</v>
      </c>
      <c r="E8" s="17"/>
      <c r="F8" s="17"/>
      <c r="G8" s="17"/>
      <c r="H8" s="17"/>
      <c r="I8" s="17"/>
      <c r="J8" s="17"/>
      <c r="K8" s="17"/>
      <c r="L8" s="17"/>
      <c r="M8" s="17"/>
    </row>
    <row r="9" spans="1:13" s="21" customFormat="1">
      <c r="C9" s="16"/>
      <c r="D9" s="16" t="s">
        <v>61</v>
      </c>
      <c r="E9" s="16">
        <v>309137</v>
      </c>
      <c r="F9" s="16">
        <v>315228</v>
      </c>
      <c r="G9" s="16">
        <v>328627</v>
      </c>
      <c r="H9" s="16">
        <v>342232</v>
      </c>
      <c r="I9" s="16">
        <v>342073</v>
      </c>
      <c r="J9" s="16">
        <v>346285</v>
      </c>
      <c r="K9" s="16">
        <v>368098</v>
      </c>
      <c r="L9" s="16">
        <v>383195</v>
      </c>
      <c r="M9" s="16">
        <v>385194</v>
      </c>
    </row>
    <row r="10" spans="1:13" s="21" customFormat="1">
      <c r="C10" s="16"/>
      <c r="D10" s="16" t="s">
        <v>38</v>
      </c>
      <c r="E10" s="15">
        <v>234180</v>
      </c>
      <c r="F10" s="15">
        <v>242280</v>
      </c>
      <c r="G10" s="15">
        <v>253545</v>
      </c>
      <c r="H10" s="15">
        <v>265677</v>
      </c>
      <c r="I10" s="15">
        <v>263950</v>
      </c>
      <c r="J10" s="15">
        <v>263697</v>
      </c>
      <c r="K10" s="15">
        <v>285628</v>
      </c>
      <c r="L10" s="15">
        <v>299988</v>
      </c>
      <c r="M10" s="15">
        <v>297913</v>
      </c>
    </row>
    <row r="11" spans="1:13" s="21" customFormat="1">
      <c r="C11" s="16"/>
      <c r="D11" s="16"/>
      <c r="E11" s="16">
        <v>543317</v>
      </c>
      <c r="F11" s="16">
        <v>557508</v>
      </c>
      <c r="G11" s="16">
        <v>582172</v>
      </c>
      <c r="H11" s="16">
        <v>607909</v>
      </c>
      <c r="I11" s="16">
        <v>606023</v>
      </c>
      <c r="J11" s="16">
        <v>609982</v>
      </c>
      <c r="K11" s="16">
        <v>653726</v>
      </c>
      <c r="L11" s="16">
        <v>683183</v>
      </c>
      <c r="M11" s="16">
        <v>683107</v>
      </c>
    </row>
    <row r="12" spans="1:13" s="21" customFormat="1">
      <c r="C12" s="16"/>
      <c r="D12" s="16" t="s">
        <v>49</v>
      </c>
      <c r="E12" s="16">
        <v>41182</v>
      </c>
      <c r="F12" s="16">
        <v>34730</v>
      </c>
      <c r="G12" s="16">
        <v>36375</v>
      </c>
      <c r="H12" s="16">
        <v>42453</v>
      </c>
      <c r="I12" s="16">
        <v>36808</v>
      </c>
      <c r="J12" s="16">
        <v>43022</v>
      </c>
      <c r="K12" s="16">
        <v>47020</v>
      </c>
      <c r="L12" s="16">
        <v>53041</v>
      </c>
      <c r="M12" s="16">
        <v>51640</v>
      </c>
    </row>
    <row r="13" spans="1:13" s="21" customFormat="1">
      <c r="C13" s="16" t="s">
        <v>310</v>
      </c>
      <c r="D13" s="16"/>
      <c r="E13" s="22">
        <v>584499</v>
      </c>
      <c r="F13" s="22">
        <v>592238</v>
      </c>
      <c r="G13" s="22">
        <v>618547</v>
      </c>
      <c r="H13" s="22">
        <v>650362</v>
      </c>
      <c r="I13" s="22">
        <v>642831</v>
      </c>
      <c r="J13" s="22">
        <v>653004</v>
      </c>
      <c r="K13" s="22">
        <v>700746</v>
      </c>
      <c r="L13" s="22">
        <v>736224</v>
      </c>
      <c r="M13" s="22">
        <v>734747</v>
      </c>
    </row>
    <row r="14" spans="1:13" s="21" customFormat="1">
      <c r="C14" s="21" t="s">
        <v>0</v>
      </c>
      <c r="E14" s="16">
        <v>5274</v>
      </c>
      <c r="F14" s="16">
        <v>2769</v>
      </c>
      <c r="G14" s="16">
        <v>1034</v>
      </c>
      <c r="H14" s="16">
        <v>3306</v>
      </c>
      <c r="I14" s="16">
        <v>2027</v>
      </c>
      <c r="J14" s="16">
        <v>2199</v>
      </c>
      <c r="K14" s="16">
        <v>2075</v>
      </c>
      <c r="L14" s="16">
        <v>1707</v>
      </c>
      <c r="M14" s="16">
        <v>2860</v>
      </c>
    </row>
    <row r="15" spans="1:13" s="21" customFormat="1">
      <c r="C15" s="16" t="s">
        <v>22</v>
      </c>
      <c r="E15" s="16">
        <v>-5088</v>
      </c>
      <c r="F15" s="16">
        <v>-2463</v>
      </c>
      <c r="G15" s="16">
        <v>-174</v>
      </c>
      <c r="H15" s="16">
        <v>-2342</v>
      </c>
      <c r="I15" s="16">
        <v>-3715</v>
      </c>
      <c r="J15" s="16">
        <v>-377</v>
      </c>
      <c r="K15" s="16">
        <v>3202</v>
      </c>
      <c r="L15" s="16">
        <v>12161</v>
      </c>
      <c r="M15" s="16">
        <v>-2492</v>
      </c>
    </row>
    <row r="16" spans="1:13" s="21" customFormat="1">
      <c r="E16" s="22">
        <v>584685</v>
      </c>
      <c r="F16" s="22">
        <v>592544</v>
      </c>
      <c r="G16" s="22">
        <v>619407</v>
      </c>
      <c r="H16" s="22">
        <v>651326</v>
      </c>
      <c r="I16" s="22">
        <v>641143</v>
      </c>
      <c r="J16" s="22">
        <v>654826</v>
      </c>
      <c r="K16" s="22">
        <v>706023</v>
      </c>
      <c r="L16" s="22">
        <v>750092</v>
      </c>
      <c r="M16" s="22">
        <v>735115</v>
      </c>
    </row>
    <row r="17" spans="1:13" s="21" customFormat="1">
      <c r="B17" s="21" t="s">
        <v>1</v>
      </c>
      <c r="E17" s="23"/>
      <c r="F17" s="23"/>
      <c r="G17" s="23"/>
      <c r="H17" s="23"/>
      <c r="I17" s="23"/>
      <c r="J17" s="23"/>
      <c r="K17" s="23"/>
      <c r="L17" s="23"/>
      <c r="M17" s="23"/>
    </row>
    <row r="18" spans="1:13" s="21" customFormat="1">
      <c r="C18" s="21" t="s">
        <v>34</v>
      </c>
      <c r="E18" s="16"/>
      <c r="F18" s="16"/>
      <c r="G18" s="16"/>
      <c r="H18" s="16"/>
      <c r="I18" s="16"/>
    </row>
    <row r="19" spans="1:13" s="21" customFormat="1">
      <c r="D19" s="33" t="s">
        <v>40</v>
      </c>
      <c r="E19" s="16">
        <v>156659</v>
      </c>
      <c r="F19" s="16">
        <v>161193</v>
      </c>
      <c r="G19" s="16">
        <v>169505</v>
      </c>
      <c r="H19" s="16">
        <v>178285</v>
      </c>
      <c r="I19" s="16">
        <v>183993</v>
      </c>
      <c r="J19" s="16">
        <v>182422</v>
      </c>
      <c r="K19" s="16">
        <v>192720</v>
      </c>
      <c r="L19" s="16">
        <v>203097</v>
      </c>
      <c r="M19" s="16">
        <v>208760</v>
      </c>
    </row>
    <row r="20" spans="1:13" s="21" customFormat="1">
      <c r="D20" s="21" t="s">
        <v>39</v>
      </c>
      <c r="E20" s="16">
        <v>25091</v>
      </c>
      <c r="F20" s="16">
        <v>25755</v>
      </c>
      <c r="G20" s="16">
        <v>26411</v>
      </c>
      <c r="H20" s="16">
        <v>27054</v>
      </c>
      <c r="I20" s="16">
        <v>27667</v>
      </c>
      <c r="J20" s="16">
        <v>28251</v>
      </c>
      <c r="K20" s="16">
        <v>28955</v>
      </c>
      <c r="L20" s="16">
        <v>29830</v>
      </c>
      <c r="M20" s="16">
        <v>30730</v>
      </c>
    </row>
    <row r="21" spans="1:13" s="21" customFormat="1">
      <c r="D21" s="1" t="s">
        <v>282</v>
      </c>
      <c r="E21" s="16"/>
      <c r="F21" s="16"/>
      <c r="G21" s="16"/>
      <c r="H21" s="16"/>
      <c r="I21" s="16"/>
      <c r="J21" s="16"/>
      <c r="K21" s="16"/>
      <c r="L21" s="16"/>
      <c r="M21" s="16"/>
    </row>
    <row r="22" spans="1:13" s="21" customFormat="1">
      <c r="D22" s="36" t="s">
        <v>303</v>
      </c>
      <c r="E22" s="37">
        <v>19450</v>
      </c>
      <c r="F22" s="37">
        <v>19948</v>
      </c>
      <c r="G22" s="37">
        <v>19704</v>
      </c>
      <c r="H22" s="37">
        <v>22983</v>
      </c>
      <c r="I22" s="37">
        <v>20251</v>
      </c>
      <c r="J22" s="37">
        <v>24331</v>
      </c>
      <c r="K22" s="37">
        <v>23123</v>
      </c>
      <c r="L22" s="37">
        <v>28529</v>
      </c>
      <c r="M22" s="37">
        <v>27717</v>
      </c>
    </row>
    <row r="23" spans="1:13" s="21" customFormat="1">
      <c r="D23" s="36" t="s">
        <v>48</v>
      </c>
      <c r="E23" s="38">
        <v>42976</v>
      </c>
      <c r="F23" s="38">
        <v>50252</v>
      </c>
      <c r="G23" s="38">
        <v>42841</v>
      </c>
      <c r="H23" s="38">
        <v>45789</v>
      </c>
      <c r="I23" s="38">
        <v>43148</v>
      </c>
      <c r="J23" s="38">
        <v>48448</v>
      </c>
      <c r="K23" s="38">
        <v>42316</v>
      </c>
      <c r="L23" s="38">
        <v>45572</v>
      </c>
      <c r="M23" s="38">
        <v>44257</v>
      </c>
    </row>
    <row r="24" spans="1:13" s="21" customFormat="1">
      <c r="D24" s="1"/>
      <c r="E24" s="16">
        <v>62426</v>
      </c>
      <c r="F24" s="16">
        <v>70200</v>
      </c>
      <c r="G24" s="16">
        <v>62545</v>
      </c>
      <c r="H24" s="16">
        <v>68772</v>
      </c>
      <c r="I24" s="16">
        <v>63399</v>
      </c>
      <c r="J24" s="16">
        <v>72779</v>
      </c>
      <c r="K24" s="16">
        <v>65439</v>
      </c>
      <c r="L24" s="16">
        <v>74101</v>
      </c>
      <c r="M24" s="16">
        <v>71974</v>
      </c>
    </row>
    <row r="25" spans="1:13" s="21" customFormat="1" ht="15.75" customHeight="1">
      <c r="C25" s="21" t="s">
        <v>311</v>
      </c>
      <c r="E25" s="22">
        <v>244176</v>
      </c>
      <c r="F25" s="22">
        <v>257148</v>
      </c>
      <c r="G25" s="22">
        <v>258461</v>
      </c>
      <c r="H25" s="22">
        <v>274111</v>
      </c>
      <c r="I25" s="22">
        <v>275059</v>
      </c>
      <c r="J25" s="22">
        <v>283452</v>
      </c>
      <c r="K25" s="22">
        <v>287114</v>
      </c>
      <c r="L25" s="22">
        <v>307028</v>
      </c>
      <c r="M25" s="22">
        <v>311464</v>
      </c>
    </row>
    <row r="26" spans="1:13">
      <c r="C26"/>
      <c r="D26"/>
      <c r="E26" s="16"/>
      <c r="F26" s="16"/>
      <c r="G26" s="16"/>
      <c r="H26" s="16"/>
      <c r="I26" s="16"/>
      <c r="J26" s="16"/>
      <c r="K26" s="16"/>
      <c r="L26" s="16"/>
      <c r="M26" s="16"/>
    </row>
    <row r="27" spans="1:13">
      <c r="A27" s="1"/>
      <c r="B27" s="1"/>
      <c r="C27" s="1" t="s">
        <v>35</v>
      </c>
      <c r="D27" s="1"/>
      <c r="E27" s="16">
        <v>114954</v>
      </c>
      <c r="F27" s="16">
        <v>114374</v>
      </c>
      <c r="G27" s="16">
        <v>115286</v>
      </c>
      <c r="H27" s="16">
        <v>118482</v>
      </c>
      <c r="I27" s="16">
        <v>117893</v>
      </c>
      <c r="J27" s="16">
        <v>116136</v>
      </c>
      <c r="K27" s="16">
        <v>122214</v>
      </c>
      <c r="L27" s="16">
        <v>119825</v>
      </c>
      <c r="M27" s="16">
        <v>126224</v>
      </c>
    </row>
    <row r="28" spans="1:13">
      <c r="A28" s="1"/>
      <c r="B28" s="1"/>
      <c r="C28" s="1" t="s">
        <v>36</v>
      </c>
      <c r="D28" s="1"/>
      <c r="E28" s="37">
        <v>45337</v>
      </c>
      <c r="F28" s="37">
        <v>46413</v>
      </c>
      <c r="G28" s="37">
        <v>49130</v>
      </c>
      <c r="H28" s="37">
        <v>50499</v>
      </c>
      <c r="I28" s="37">
        <v>51537</v>
      </c>
      <c r="J28" s="37">
        <v>51574</v>
      </c>
      <c r="K28" s="37">
        <v>55378</v>
      </c>
      <c r="L28" s="37">
        <v>57475</v>
      </c>
      <c r="M28" s="37">
        <v>58139</v>
      </c>
    </row>
    <row r="29" spans="1:13">
      <c r="E29" s="127">
        <v>404467</v>
      </c>
      <c r="F29" s="127">
        <v>417935</v>
      </c>
      <c r="G29" s="127">
        <v>422877</v>
      </c>
      <c r="H29" s="127">
        <v>443092</v>
      </c>
      <c r="I29" s="127">
        <v>444489</v>
      </c>
      <c r="J29" s="127">
        <v>451162</v>
      </c>
      <c r="K29" s="127">
        <v>464706</v>
      </c>
      <c r="L29" s="127">
        <v>484328</v>
      </c>
      <c r="M29" s="127">
        <v>495827</v>
      </c>
    </row>
    <row r="30" spans="1:13" ht="3.75" customHeight="1">
      <c r="E30" s="128"/>
      <c r="F30" s="128"/>
      <c r="G30" s="128"/>
      <c r="H30" s="128"/>
      <c r="I30" s="128"/>
      <c r="J30" s="128"/>
      <c r="K30" s="128"/>
      <c r="L30" s="128"/>
      <c r="M30" s="128"/>
    </row>
    <row r="31" spans="1:13" ht="14.25">
      <c r="B31" s="1" t="s">
        <v>291</v>
      </c>
      <c r="E31" s="16">
        <v>180218</v>
      </c>
      <c r="F31" s="16">
        <v>174609</v>
      </c>
      <c r="G31" s="16">
        <v>196530</v>
      </c>
      <c r="H31" s="16">
        <v>208234</v>
      </c>
      <c r="I31" s="16">
        <v>196654</v>
      </c>
      <c r="J31" s="16">
        <v>203664</v>
      </c>
      <c r="K31" s="16">
        <v>241317</v>
      </c>
      <c r="L31" s="16">
        <v>265764</v>
      </c>
      <c r="M31" s="16">
        <v>239288</v>
      </c>
    </row>
    <row r="32" spans="1:13" s="21" customFormat="1">
      <c r="B32" s="16"/>
      <c r="C32" s="1" t="s">
        <v>7</v>
      </c>
      <c r="D32" s="16"/>
      <c r="E32" s="16">
        <v>25750</v>
      </c>
      <c r="F32" s="16">
        <v>25710</v>
      </c>
      <c r="G32" s="16">
        <v>25887</v>
      </c>
      <c r="H32" s="16">
        <v>25908</v>
      </c>
      <c r="I32" s="16">
        <v>25517</v>
      </c>
      <c r="J32" s="16">
        <v>25763</v>
      </c>
      <c r="K32" s="16">
        <v>25887</v>
      </c>
      <c r="L32" s="16">
        <v>26031</v>
      </c>
      <c r="M32" s="16">
        <v>25656</v>
      </c>
    </row>
    <row r="33" spans="1:15" s="21" customFormat="1" ht="14.25">
      <c r="B33" s="1" t="s">
        <v>299</v>
      </c>
      <c r="C33" s="16"/>
      <c r="D33" s="16"/>
      <c r="E33" s="22">
        <v>154468</v>
      </c>
      <c r="F33" s="22">
        <v>148899</v>
      </c>
      <c r="G33" s="22">
        <v>170643</v>
      </c>
      <c r="H33" s="22">
        <v>182326</v>
      </c>
      <c r="I33" s="22">
        <v>171137</v>
      </c>
      <c r="J33" s="22">
        <v>177901</v>
      </c>
      <c r="K33" s="22">
        <v>215430</v>
      </c>
      <c r="L33" s="22">
        <v>239733</v>
      </c>
      <c r="M33" s="22">
        <v>213632</v>
      </c>
    </row>
    <row r="34" spans="1:15" s="21" customFormat="1">
      <c r="B34" s="16"/>
      <c r="C34" s="1" t="s">
        <v>2</v>
      </c>
      <c r="D34" s="16"/>
      <c r="E34" s="136">
        <v>43270</v>
      </c>
      <c r="F34" s="136">
        <v>40198</v>
      </c>
      <c r="G34" s="136">
        <v>45796</v>
      </c>
      <c r="H34" s="136">
        <v>49332</v>
      </c>
      <c r="I34" s="136">
        <v>46874</v>
      </c>
      <c r="J34" s="136">
        <v>47043</v>
      </c>
      <c r="K34" s="136">
        <v>57283</v>
      </c>
      <c r="L34" s="136">
        <v>61996</v>
      </c>
      <c r="M34" s="136">
        <v>57570</v>
      </c>
    </row>
    <row r="35" spans="1:15" s="19" customFormat="1" ht="17.25" customHeight="1">
      <c r="B35" s="19" t="s">
        <v>292</v>
      </c>
      <c r="D35" s="139"/>
      <c r="E35" s="138">
        <v>111198</v>
      </c>
      <c r="F35" s="138">
        <v>108701</v>
      </c>
      <c r="G35" s="138">
        <v>124847</v>
      </c>
      <c r="H35" s="138">
        <v>132994</v>
      </c>
      <c r="I35" s="138">
        <v>124263</v>
      </c>
      <c r="J35" s="138">
        <v>130858</v>
      </c>
      <c r="K35" s="138">
        <v>158147</v>
      </c>
      <c r="L35" s="138">
        <v>177737</v>
      </c>
      <c r="M35" s="138">
        <v>156062</v>
      </c>
    </row>
    <row r="36" spans="1:15" s="19" customFormat="1" ht="17.25" customHeight="1">
      <c r="B36" s="19" t="s">
        <v>353</v>
      </c>
      <c r="D36" s="139"/>
      <c r="E36" s="140">
        <v>0</v>
      </c>
      <c r="F36" s="140">
        <v>0</v>
      </c>
      <c r="G36" s="140">
        <v>0</v>
      </c>
      <c r="H36" s="140">
        <v>0</v>
      </c>
      <c r="I36" s="140">
        <v>0</v>
      </c>
      <c r="J36" s="140">
        <v>0</v>
      </c>
      <c r="K36" s="140">
        <v>0</v>
      </c>
      <c r="L36" s="140">
        <v>26095</v>
      </c>
      <c r="M36" s="140">
        <v>0</v>
      </c>
    </row>
    <row r="37" spans="1:15" s="19" customFormat="1" ht="17.25" customHeight="1" thickBot="1">
      <c r="B37" s="19" t="s">
        <v>300</v>
      </c>
      <c r="D37" s="139"/>
      <c r="E37" s="141">
        <v>111198</v>
      </c>
      <c r="F37" s="141">
        <v>108701</v>
      </c>
      <c r="G37" s="141">
        <v>124847</v>
      </c>
      <c r="H37" s="141">
        <v>132994</v>
      </c>
      <c r="I37" s="141">
        <v>124263</v>
      </c>
      <c r="J37" s="141">
        <v>130858</v>
      </c>
      <c r="K37" s="141">
        <v>158147</v>
      </c>
      <c r="L37" s="141">
        <v>203832</v>
      </c>
      <c r="M37" s="141">
        <v>156062</v>
      </c>
    </row>
    <row r="38" spans="1:15" s="21" customFormat="1">
      <c r="B38" s="16"/>
      <c r="C38" s="16"/>
      <c r="D38" s="16"/>
      <c r="E38" s="23"/>
      <c r="F38" s="23"/>
      <c r="G38" s="23"/>
      <c r="H38" s="23"/>
      <c r="I38" s="23"/>
      <c r="J38" s="23"/>
      <c r="K38" s="23"/>
      <c r="L38" s="23"/>
      <c r="M38" s="23"/>
    </row>
    <row r="39" spans="1:15" s="21" customFormat="1">
      <c r="B39" s="16"/>
      <c r="C39" s="16"/>
      <c r="D39" s="16"/>
      <c r="E39" s="23"/>
      <c r="F39" s="23"/>
      <c r="G39" s="23"/>
      <c r="H39" s="23"/>
      <c r="I39" s="23"/>
      <c r="J39" s="23"/>
      <c r="K39" s="23"/>
      <c r="L39" s="23"/>
      <c r="M39" s="23"/>
    </row>
    <row r="40" spans="1:15" s="1" customFormat="1" ht="14.25">
      <c r="B40" s="1" t="s">
        <v>291</v>
      </c>
      <c r="D40" s="11"/>
      <c r="E40" s="11">
        <v>180218</v>
      </c>
      <c r="F40" s="11">
        <v>174609</v>
      </c>
      <c r="G40" s="11">
        <v>196530</v>
      </c>
      <c r="H40" s="11">
        <v>208234</v>
      </c>
      <c r="I40" s="11">
        <v>196654</v>
      </c>
      <c r="J40" s="11">
        <v>203664</v>
      </c>
      <c r="K40" s="11">
        <v>241317</v>
      </c>
      <c r="L40" s="11">
        <v>265764</v>
      </c>
      <c r="M40" s="11">
        <v>239288</v>
      </c>
      <c r="N40" s="16"/>
      <c r="O40" s="16"/>
    </row>
    <row r="41" spans="1:15" s="21" customFormat="1">
      <c r="B41" s="16"/>
      <c r="C41" s="16" t="s">
        <v>24</v>
      </c>
      <c r="D41" s="16"/>
      <c r="E41" s="16">
        <v>25457</v>
      </c>
      <c r="F41" s="16">
        <v>26071</v>
      </c>
      <c r="G41" s="16">
        <v>26682</v>
      </c>
      <c r="H41" s="16">
        <v>27242</v>
      </c>
      <c r="I41" s="16">
        <v>27811</v>
      </c>
      <c r="J41" s="16">
        <v>28359</v>
      </c>
      <c r="K41" s="16">
        <v>28977</v>
      </c>
      <c r="L41" s="16">
        <v>29705</v>
      </c>
      <c r="M41" s="16">
        <v>30487</v>
      </c>
    </row>
    <row r="42" spans="1:15" s="16" customFormat="1">
      <c r="C42" s="16" t="s">
        <v>33</v>
      </c>
      <c r="E42" s="16">
        <v>18988</v>
      </c>
      <c r="F42" s="16">
        <v>17704</v>
      </c>
      <c r="G42" s="16">
        <v>18115</v>
      </c>
      <c r="H42" s="16">
        <v>18928</v>
      </c>
      <c r="I42" s="16">
        <v>19846</v>
      </c>
      <c r="J42" s="16">
        <v>19274</v>
      </c>
      <c r="K42" s="16">
        <v>19382</v>
      </c>
      <c r="L42" s="16">
        <v>19327</v>
      </c>
      <c r="M42" s="16">
        <v>19317</v>
      </c>
    </row>
    <row r="43" spans="1:15" s="16" customFormat="1" ht="14.25">
      <c r="B43" s="1" t="s">
        <v>301</v>
      </c>
      <c r="E43" s="22">
        <v>224663</v>
      </c>
      <c r="F43" s="22">
        <v>218384</v>
      </c>
      <c r="G43" s="22">
        <v>241327</v>
      </c>
      <c r="H43" s="22">
        <v>254404</v>
      </c>
      <c r="I43" s="22">
        <v>244311</v>
      </c>
      <c r="J43" s="22">
        <v>251297</v>
      </c>
      <c r="K43" s="22">
        <v>289676</v>
      </c>
      <c r="L43" s="22">
        <v>314796</v>
      </c>
      <c r="M43" s="22">
        <v>289092</v>
      </c>
    </row>
    <row r="44" spans="1:15" s="16" customFormat="1"/>
    <row r="45" spans="1:15" s="16" customFormat="1">
      <c r="C45" s="16" t="s">
        <v>26</v>
      </c>
      <c r="E45" s="16">
        <v>-33184</v>
      </c>
      <c r="F45" s="16">
        <v>-32094</v>
      </c>
      <c r="G45" s="16">
        <v>-29969</v>
      </c>
      <c r="H45" s="16">
        <v>-34465</v>
      </c>
      <c r="I45" s="16">
        <v>-34212</v>
      </c>
      <c r="J45" s="16">
        <v>-27423</v>
      </c>
      <c r="K45" s="16">
        <v>-30818</v>
      </c>
      <c r="L45" s="16">
        <v>-35819</v>
      </c>
      <c r="M45" s="16">
        <v>-36815</v>
      </c>
    </row>
    <row r="46" spans="1:15" s="16" customFormat="1" ht="15" thickBot="1">
      <c r="B46" s="1" t="s">
        <v>302</v>
      </c>
      <c r="E46" s="28">
        <v>191479</v>
      </c>
      <c r="F46" s="28">
        <v>186290</v>
      </c>
      <c r="G46" s="28">
        <v>211358</v>
      </c>
      <c r="H46" s="28">
        <v>219939</v>
      </c>
      <c r="I46" s="28">
        <v>210099</v>
      </c>
      <c r="J46" s="28">
        <v>223874</v>
      </c>
      <c r="K46" s="28">
        <v>258858</v>
      </c>
      <c r="L46" s="28">
        <v>278977</v>
      </c>
      <c r="M46" s="28">
        <v>252277</v>
      </c>
    </row>
    <row r="47" spans="1:15" s="16" customFormat="1">
      <c r="A47" s="24"/>
    </row>
    <row r="48" spans="1:15" s="25" customFormat="1" ht="15">
      <c r="A48" s="8" t="s">
        <v>71</v>
      </c>
      <c r="B48" s="2"/>
      <c r="C48" s="2"/>
      <c r="E48" s="16"/>
      <c r="F48" s="16"/>
      <c r="G48" s="16"/>
      <c r="H48" s="16"/>
      <c r="I48" s="16"/>
      <c r="J48" s="16"/>
      <c r="K48" s="16"/>
      <c r="L48" s="16"/>
      <c r="M48" s="16"/>
    </row>
    <row r="49" spans="1:13" s="25" customFormat="1">
      <c r="B49" s="16" t="s">
        <v>33</v>
      </c>
      <c r="E49" s="16"/>
      <c r="F49" s="16"/>
      <c r="G49" s="16"/>
      <c r="H49" s="16"/>
      <c r="I49" s="16"/>
    </row>
    <row r="50" spans="1:13" s="25" customFormat="1">
      <c r="C50" s="16" t="s">
        <v>32</v>
      </c>
      <c r="D50" s="111"/>
      <c r="E50" s="16">
        <v>4523</v>
      </c>
      <c r="F50" s="16">
        <v>4718</v>
      </c>
      <c r="G50" s="16">
        <v>4390</v>
      </c>
      <c r="H50" s="16">
        <v>4406</v>
      </c>
      <c r="I50" s="16">
        <v>4392</v>
      </c>
      <c r="J50" s="16">
        <v>4104</v>
      </c>
      <c r="K50" s="16">
        <v>3916</v>
      </c>
      <c r="L50" s="16">
        <v>4083</v>
      </c>
      <c r="M50" s="16">
        <v>4111</v>
      </c>
    </row>
    <row r="51" spans="1:13" s="25" customFormat="1">
      <c r="C51" s="16" t="s">
        <v>30</v>
      </c>
      <c r="E51" s="16">
        <v>14465</v>
      </c>
      <c r="F51" s="16">
        <v>12986</v>
      </c>
      <c r="G51" s="16">
        <v>13725</v>
      </c>
      <c r="H51" s="16">
        <v>14522</v>
      </c>
      <c r="I51" s="16">
        <v>15454</v>
      </c>
      <c r="J51" s="16">
        <v>15170</v>
      </c>
      <c r="K51" s="16">
        <v>15466</v>
      </c>
      <c r="L51" s="16">
        <v>15244</v>
      </c>
      <c r="M51" s="16">
        <v>15206</v>
      </c>
    </row>
    <row r="52" spans="1:13" s="25" customFormat="1">
      <c r="C52" s="16" t="s">
        <v>11</v>
      </c>
      <c r="E52" s="26">
        <v>18988</v>
      </c>
      <c r="F52" s="26">
        <v>17704</v>
      </c>
      <c r="G52" s="26">
        <v>18115</v>
      </c>
      <c r="H52" s="26">
        <v>18928</v>
      </c>
      <c r="I52" s="26">
        <v>19846</v>
      </c>
      <c r="J52" s="26">
        <v>19274</v>
      </c>
      <c r="K52" s="26">
        <v>19382</v>
      </c>
      <c r="L52" s="26">
        <v>19327</v>
      </c>
      <c r="M52" s="26">
        <v>19317</v>
      </c>
    </row>
    <row r="53" spans="1:13" s="25" customFormat="1">
      <c r="C53" s="16"/>
      <c r="E53" s="11"/>
      <c r="F53" s="11"/>
      <c r="G53" s="11"/>
      <c r="H53" s="11"/>
      <c r="I53" s="11"/>
      <c r="J53" s="11"/>
      <c r="K53" s="11"/>
      <c r="L53" s="11"/>
      <c r="M53" s="11"/>
    </row>
    <row r="54" spans="1:13" s="25" customFormat="1">
      <c r="B54" s="1" t="s">
        <v>250</v>
      </c>
      <c r="C54" s="1"/>
      <c r="D54" s="2"/>
      <c r="E54" s="11"/>
      <c r="F54" s="11"/>
      <c r="G54" s="11"/>
      <c r="H54" s="11"/>
      <c r="I54" s="11"/>
      <c r="J54" s="11"/>
      <c r="K54" s="11"/>
      <c r="L54" s="11"/>
      <c r="M54" s="11"/>
    </row>
    <row r="55" spans="1:13" s="25" customFormat="1">
      <c r="B55" s="2"/>
      <c r="C55" s="1" t="s">
        <v>13</v>
      </c>
      <c r="D55" s="2"/>
      <c r="E55" s="11">
        <v>24877</v>
      </c>
      <c r="F55" s="11">
        <v>24860</v>
      </c>
      <c r="G55" s="11">
        <v>25062</v>
      </c>
      <c r="H55" s="11">
        <v>25103</v>
      </c>
      <c r="I55" s="11">
        <v>24706</v>
      </c>
      <c r="J55" s="11">
        <v>24949</v>
      </c>
      <c r="K55" s="11">
        <v>25094</v>
      </c>
      <c r="L55" s="11">
        <v>25127</v>
      </c>
      <c r="M55" s="11">
        <v>24707</v>
      </c>
    </row>
    <row r="56" spans="1:13" s="25" customFormat="1">
      <c r="B56" s="2"/>
      <c r="C56" s="1" t="s">
        <v>72</v>
      </c>
      <c r="D56" s="2"/>
      <c r="E56" s="11">
        <v>873</v>
      </c>
      <c r="F56" s="11">
        <v>850</v>
      </c>
      <c r="G56" s="11">
        <v>825</v>
      </c>
      <c r="H56" s="11">
        <v>805</v>
      </c>
      <c r="I56" s="11">
        <v>811</v>
      </c>
      <c r="J56" s="11">
        <v>814</v>
      </c>
      <c r="K56" s="11">
        <v>793</v>
      </c>
      <c r="L56" s="11">
        <v>904</v>
      </c>
      <c r="M56" s="11">
        <v>949</v>
      </c>
    </row>
    <row r="57" spans="1:13" s="25" customFormat="1">
      <c r="B57" s="2"/>
      <c r="C57" s="1"/>
      <c r="D57" s="2"/>
      <c r="E57" s="26">
        <v>25750</v>
      </c>
      <c r="F57" s="26">
        <v>25710</v>
      </c>
      <c r="G57" s="26">
        <v>25887</v>
      </c>
      <c r="H57" s="26">
        <v>25908</v>
      </c>
      <c r="I57" s="26">
        <v>25517</v>
      </c>
      <c r="J57" s="26">
        <v>25763</v>
      </c>
      <c r="K57" s="26">
        <v>25887</v>
      </c>
      <c r="L57" s="26">
        <v>26031</v>
      </c>
      <c r="M57" s="26">
        <v>25656</v>
      </c>
    </row>
    <row r="58" spans="1:13" s="25" customFormat="1">
      <c r="B58" s="2"/>
      <c r="C58" s="1"/>
      <c r="D58" s="2"/>
      <c r="E58" s="11"/>
      <c r="F58" s="11"/>
      <c r="G58" s="11"/>
      <c r="H58" s="11"/>
      <c r="I58" s="11"/>
      <c r="J58" s="11"/>
      <c r="K58" s="11"/>
      <c r="L58" s="11"/>
      <c r="M58" s="11"/>
    </row>
    <row r="59" spans="1:13" s="25" customFormat="1">
      <c r="B59" s="2" t="s">
        <v>293</v>
      </c>
      <c r="C59" s="1"/>
      <c r="D59" s="2"/>
      <c r="E59" s="11"/>
      <c r="F59" s="11"/>
      <c r="G59" s="11"/>
      <c r="H59" s="11"/>
      <c r="I59" s="11"/>
      <c r="J59" s="11"/>
      <c r="K59" s="11"/>
      <c r="L59" s="11"/>
      <c r="M59" s="11"/>
    </row>
    <row r="60" spans="1:13" customFormat="1">
      <c r="A60" s="4"/>
      <c r="B60" s="5"/>
      <c r="C60" s="5" t="s">
        <v>13</v>
      </c>
      <c r="D60" s="5"/>
      <c r="E60" s="114">
        <v>1950</v>
      </c>
      <c r="F60" s="114">
        <v>1950</v>
      </c>
      <c r="G60" s="114">
        <v>1950</v>
      </c>
      <c r="H60" s="114">
        <v>1950</v>
      </c>
      <c r="I60" s="114">
        <v>1950</v>
      </c>
      <c r="J60" s="132">
        <v>1950</v>
      </c>
      <c r="K60" s="132">
        <v>1950</v>
      </c>
      <c r="L60" s="132">
        <v>1950</v>
      </c>
      <c r="M60" s="132">
        <v>1950</v>
      </c>
    </row>
    <row r="61" spans="1:13" customFormat="1">
      <c r="A61" s="4"/>
      <c r="C61" s="168" t="s">
        <v>332</v>
      </c>
      <c r="D61" s="169"/>
      <c r="E61" s="114">
        <v>86.4</v>
      </c>
      <c r="F61" s="114">
        <v>82.4</v>
      </c>
      <c r="G61" s="114">
        <v>80.900000000000006</v>
      </c>
      <c r="H61" s="114">
        <v>79.900000000000006</v>
      </c>
      <c r="I61" s="114">
        <v>80.599999999999994</v>
      </c>
      <c r="J61" s="132">
        <v>80</v>
      </c>
      <c r="K61" s="132">
        <v>80.8</v>
      </c>
      <c r="L61" s="132">
        <v>90.2</v>
      </c>
      <c r="M61" s="132">
        <v>91.6</v>
      </c>
    </row>
    <row r="62" spans="1:13" customFormat="1">
      <c r="A62" s="4"/>
      <c r="B62" s="16"/>
      <c r="C62" s="5"/>
      <c r="D62" s="5"/>
    </row>
    <row r="64" spans="1:13">
      <c r="E64" s="16"/>
      <c r="F64" s="16"/>
      <c r="G64" s="16"/>
      <c r="H64" s="16"/>
      <c r="I64" s="16"/>
      <c r="J64" s="21"/>
      <c r="K64" s="21"/>
      <c r="L64" s="21"/>
      <c r="M64" s="21"/>
    </row>
    <row r="65" spans="5:13">
      <c r="E65" s="17"/>
      <c r="F65" s="17"/>
      <c r="G65" s="17"/>
      <c r="H65" s="17"/>
      <c r="I65" s="17"/>
      <c r="J65" s="32"/>
      <c r="K65" s="32"/>
      <c r="L65" s="32"/>
      <c r="M65" s="32"/>
    </row>
    <row r="66" spans="5:13">
      <c r="E66" s="17"/>
      <c r="F66" s="17"/>
      <c r="G66" s="17"/>
      <c r="H66" s="17"/>
      <c r="I66" s="17"/>
      <c r="J66" s="32"/>
      <c r="K66" s="32"/>
      <c r="L66" s="32"/>
      <c r="M66" s="32"/>
    </row>
    <row r="67" spans="5:13">
      <c r="E67" s="16"/>
      <c r="F67" s="16"/>
      <c r="G67" s="16"/>
      <c r="H67" s="16"/>
      <c r="I67" s="16"/>
      <c r="J67" s="21"/>
      <c r="K67" s="21"/>
      <c r="L67" s="21"/>
      <c r="M67" s="21"/>
    </row>
    <row r="68" spans="5:13">
      <c r="E68" s="16"/>
      <c r="F68" s="16"/>
      <c r="G68" s="16"/>
      <c r="H68" s="16"/>
      <c r="I68" s="16"/>
      <c r="J68" s="21"/>
      <c r="K68" s="21"/>
      <c r="L68" s="21"/>
      <c r="M68" s="21"/>
    </row>
    <row r="90" ht="3.75" customHeight="1"/>
    <row r="135" ht="3.75" customHeight="1"/>
  </sheetData>
  <pageMargins left="0.25" right="0.25" top="0.5" bottom="0.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A0ACE-5AB0-4D20-A0AE-C7DFEA4F208D}">
  <dimension ref="A2:K35"/>
  <sheetViews>
    <sheetView showGridLines="0" workbookViewId="0"/>
  </sheetViews>
  <sheetFormatPr defaultColWidth="9.28515625" defaultRowHeight="12.75"/>
  <cols>
    <col min="1" max="1" width="5.5703125" style="1" customWidth="1"/>
    <col min="2" max="2" width="45.42578125" style="1" customWidth="1"/>
    <col min="3" max="11" width="12" style="1" bestFit="1" customWidth="1"/>
    <col min="12" max="16384" width="9.28515625" style="1"/>
  </cols>
  <sheetData>
    <row r="2" spans="1:11" ht="18">
      <c r="A2" s="27" t="s">
        <v>379</v>
      </c>
    </row>
    <row r="3" spans="1:11">
      <c r="A3" s="1" t="s">
        <v>76</v>
      </c>
    </row>
    <row r="4" spans="1:11">
      <c r="B4" s="7" t="s">
        <v>20</v>
      </c>
      <c r="C4" s="102">
        <v>2024</v>
      </c>
      <c r="D4" s="102">
        <v>2024</v>
      </c>
      <c r="E4" s="102">
        <v>2024</v>
      </c>
      <c r="F4" s="102">
        <v>2024</v>
      </c>
      <c r="G4" s="102">
        <v>2025</v>
      </c>
      <c r="H4" s="102">
        <v>2025</v>
      </c>
      <c r="I4" s="102">
        <v>2025</v>
      </c>
      <c r="J4" s="102">
        <v>2025</v>
      </c>
      <c r="K4" s="102">
        <v>2026</v>
      </c>
    </row>
    <row r="5" spans="1:11">
      <c r="B5" s="7" t="s">
        <v>21</v>
      </c>
      <c r="C5" s="103">
        <v>1</v>
      </c>
      <c r="D5" s="103">
        <v>2</v>
      </c>
      <c r="E5" s="103">
        <v>3</v>
      </c>
      <c r="F5" s="103">
        <v>4</v>
      </c>
      <c r="G5" s="103">
        <v>1</v>
      </c>
      <c r="H5" s="103">
        <v>2</v>
      </c>
      <c r="I5" s="103">
        <v>3</v>
      </c>
      <c r="J5" s="103">
        <v>4</v>
      </c>
      <c r="K5" s="103">
        <v>1</v>
      </c>
    </row>
    <row r="6" spans="1:11" s="55" customFormat="1" ht="15.75">
      <c r="A6" s="53"/>
      <c r="B6" s="53"/>
      <c r="C6" s="54"/>
      <c r="D6" s="54"/>
      <c r="E6" s="54"/>
      <c r="F6" s="54"/>
      <c r="G6" s="54"/>
      <c r="H6" s="54"/>
      <c r="I6" s="54"/>
      <c r="J6" s="54"/>
      <c r="K6" s="54"/>
    </row>
    <row r="7" spans="1:11">
      <c r="A7" s="1" t="s">
        <v>152</v>
      </c>
      <c r="C7" s="46"/>
      <c r="D7" s="46"/>
      <c r="E7" s="46"/>
      <c r="F7" s="46"/>
      <c r="G7" s="46"/>
      <c r="H7" s="46"/>
      <c r="I7" s="46"/>
      <c r="J7" s="46"/>
      <c r="K7" s="46"/>
    </row>
    <row r="8" spans="1:11">
      <c r="B8" s="1" t="s">
        <v>153</v>
      </c>
      <c r="C8" s="49">
        <v>3699</v>
      </c>
      <c r="D8" s="49">
        <v>3565</v>
      </c>
      <c r="E8" s="49">
        <v>3432</v>
      </c>
      <c r="F8" s="49">
        <v>3917</v>
      </c>
      <c r="G8" s="49">
        <v>4166</v>
      </c>
      <c r="H8" s="49">
        <v>3613</v>
      </c>
      <c r="I8" s="49">
        <v>3781</v>
      </c>
      <c r="J8" s="49">
        <v>4769</v>
      </c>
      <c r="K8" s="49">
        <v>8248</v>
      </c>
    </row>
    <row r="9" spans="1:11">
      <c r="B9" s="1" t="s">
        <v>154</v>
      </c>
      <c r="C9" s="50">
        <v>3653</v>
      </c>
      <c r="D9" s="50">
        <v>3738</v>
      </c>
      <c r="E9" s="50">
        <v>3102</v>
      </c>
      <c r="F9" s="50">
        <v>3364</v>
      </c>
      <c r="G9" s="50">
        <v>3448</v>
      </c>
      <c r="H9" s="50">
        <v>3388</v>
      </c>
      <c r="I9" s="50">
        <v>3355</v>
      </c>
      <c r="J9" s="50">
        <v>4075</v>
      </c>
      <c r="K9" s="50">
        <v>4292</v>
      </c>
    </row>
    <row r="10" spans="1:11">
      <c r="B10" s="1" t="s">
        <v>91</v>
      </c>
      <c r="C10" s="49">
        <v>46</v>
      </c>
      <c r="D10" s="49">
        <v>-173</v>
      </c>
      <c r="E10" s="49">
        <v>330</v>
      </c>
      <c r="F10" s="49">
        <v>553</v>
      </c>
      <c r="G10" s="49">
        <v>718</v>
      </c>
      <c r="H10" s="49">
        <v>225</v>
      </c>
      <c r="I10" s="49">
        <v>426</v>
      </c>
      <c r="J10" s="49">
        <v>694</v>
      </c>
      <c r="K10" s="49">
        <v>3956</v>
      </c>
    </row>
    <row r="11" spans="1:11">
      <c r="B11" s="1" t="s">
        <v>155</v>
      </c>
      <c r="C11" s="72">
        <v>6752</v>
      </c>
      <c r="D11" s="72">
        <v>1868</v>
      </c>
      <c r="E11" s="72">
        <v>6362</v>
      </c>
      <c r="F11" s="72">
        <v>3459</v>
      </c>
      <c r="G11" s="72">
        <v>391</v>
      </c>
      <c r="H11" s="72">
        <v>4910</v>
      </c>
      <c r="I11" s="72">
        <v>8794</v>
      </c>
      <c r="J11" s="72">
        <v>2363</v>
      </c>
      <c r="K11" s="72">
        <v>-249</v>
      </c>
    </row>
    <row r="12" spans="1:11">
      <c r="B12" s="1" t="s">
        <v>156</v>
      </c>
      <c r="C12" s="49">
        <v>128021</v>
      </c>
      <c r="D12" s="49">
        <v>129716</v>
      </c>
      <c r="E12" s="49">
        <v>136408</v>
      </c>
      <c r="F12" s="49">
        <v>140420</v>
      </c>
      <c r="G12" s="49">
        <v>141529</v>
      </c>
      <c r="H12" s="49">
        <v>146664</v>
      </c>
      <c r="I12" s="49">
        <v>155884</v>
      </c>
      <c r="J12" s="49">
        <v>158941</v>
      </c>
      <c r="K12" s="49">
        <v>162648</v>
      </c>
    </row>
    <row r="13" spans="1:11">
      <c r="B13" s="1" t="s">
        <v>373</v>
      </c>
      <c r="C13" s="50"/>
      <c r="D13" s="50"/>
      <c r="E13" s="50"/>
      <c r="F13" s="50"/>
      <c r="G13" s="50"/>
      <c r="H13" s="50"/>
      <c r="I13" s="50"/>
      <c r="J13" s="50"/>
      <c r="K13" s="50">
        <v>-2600</v>
      </c>
    </row>
    <row r="14" spans="1:11">
      <c r="B14" s="1" t="s">
        <v>377</v>
      </c>
      <c r="C14" s="49">
        <v>128021</v>
      </c>
      <c r="D14" s="49">
        <v>129716</v>
      </c>
      <c r="E14" s="49">
        <v>136408</v>
      </c>
      <c r="F14" s="49">
        <v>140420</v>
      </c>
      <c r="G14" s="49">
        <v>141529</v>
      </c>
      <c r="H14" s="49">
        <v>146664</v>
      </c>
      <c r="I14" s="49">
        <v>155884</v>
      </c>
      <c r="J14" s="49">
        <v>158941</v>
      </c>
      <c r="K14" s="49">
        <v>160048</v>
      </c>
    </row>
    <row r="15" spans="1:11">
      <c r="B15" s="1" t="s">
        <v>157</v>
      </c>
      <c r="C15" s="49">
        <v>123975</v>
      </c>
      <c r="D15" s="49">
        <v>128146</v>
      </c>
      <c r="E15" s="49">
        <v>132913</v>
      </c>
      <c r="F15" s="49">
        <v>139352</v>
      </c>
      <c r="G15" s="49">
        <v>142499</v>
      </c>
      <c r="H15" s="49">
        <v>141170</v>
      </c>
      <c r="I15" s="49">
        <v>150491</v>
      </c>
      <c r="J15" s="49">
        <v>157788</v>
      </c>
      <c r="K15" s="49">
        <v>163803</v>
      </c>
    </row>
    <row r="16" spans="1:11">
      <c r="B16" s="1" t="s">
        <v>374</v>
      </c>
      <c r="C16" s="50"/>
      <c r="D16" s="50"/>
      <c r="E16" s="50"/>
      <c r="F16" s="50"/>
      <c r="G16" s="50"/>
      <c r="H16" s="50"/>
      <c r="I16" s="50"/>
      <c r="J16" s="50"/>
      <c r="K16" s="50">
        <v>-2065</v>
      </c>
    </row>
    <row r="17" spans="1:11">
      <c r="B17" s="1" t="s">
        <v>386</v>
      </c>
      <c r="C17" s="49">
        <v>123975</v>
      </c>
      <c r="D17" s="49">
        <v>128146</v>
      </c>
      <c r="E17" s="49">
        <v>132913</v>
      </c>
      <c r="F17" s="49">
        <v>139352</v>
      </c>
      <c r="G17" s="49">
        <v>142499</v>
      </c>
      <c r="H17" s="49">
        <v>141170</v>
      </c>
      <c r="I17" s="49">
        <v>150491</v>
      </c>
      <c r="J17" s="49">
        <v>157788</v>
      </c>
      <c r="K17" s="49">
        <v>161738</v>
      </c>
    </row>
    <row r="18" spans="1:11">
      <c r="C18" s="49"/>
      <c r="D18" s="49"/>
      <c r="E18" s="49"/>
      <c r="F18" s="49"/>
      <c r="G18" s="49"/>
      <c r="H18" s="49"/>
      <c r="I18" s="49"/>
      <c r="J18" s="49"/>
      <c r="K18" s="49"/>
    </row>
    <row r="19" spans="1:11">
      <c r="A19" s="1" t="s">
        <v>158</v>
      </c>
      <c r="C19" s="49"/>
      <c r="D19" s="49"/>
      <c r="E19" s="49"/>
      <c r="F19" s="49"/>
      <c r="G19" s="49"/>
      <c r="H19" s="49"/>
      <c r="I19" s="49"/>
      <c r="J19" s="49"/>
      <c r="K19" s="49"/>
    </row>
    <row r="20" spans="1:11">
      <c r="B20" s="1" t="s">
        <v>159</v>
      </c>
      <c r="C20" s="49">
        <v>3797</v>
      </c>
      <c r="D20" s="49">
        <v>4214</v>
      </c>
      <c r="E20" s="49">
        <v>3301</v>
      </c>
      <c r="F20" s="49">
        <v>3814</v>
      </c>
      <c r="G20" s="49">
        <v>4907</v>
      </c>
      <c r="H20" s="49">
        <v>3775</v>
      </c>
      <c r="I20" s="49">
        <v>3885</v>
      </c>
      <c r="J20" s="49">
        <v>4514</v>
      </c>
      <c r="K20" s="49">
        <v>6163</v>
      </c>
    </row>
    <row r="21" spans="1:11">
      <c r="B21" s="1" t="s">
        <v>160</v>
      </c>
      <c r="C21" s="50">
        <v>4112</v>
      </c>
      <c r="D21" s="50">
        <v>4826</v>
      </c>
      <c r="E21" s="50">
        <v>2988</v>
      </c>
      <c r="F21" s="50">
        <v>3430</v>
      </c>
      <c r="G21" s="50">
        <v>3963</v>
      </c>
      <c r="H21" s="50">
        <v>3286</v>
      </c>
      <c r="I21" s="50">
        <v>3352</v>
      </c>
      <c r="J21" s="50">
        <v>4167</v>
      </c>
      <c r="K21" s="50">
        <v>4507</v>
      </c>
    </row>
    <row r="22" spans="1:11">
      <c r="B22" s="1" t="s">
        <v>161</v>
      </c>
      <c r="C22" s="49">
        <v>-315</v>
      </c>
      <c r="D22" s="49">
        <v>-612</v>
      </c>
      <c r="E22" s="49">
        <v>313</v>
      </c>
      <c r="F22" s="49">
        <v>384</v>
      </c>
      <c r="G22" s="49">
        <v>944</v>
      </c>
      <c r="H22" s="49">
        <v>489</v>
      </c>
      <c r="I22" s="49">
        <v>533</v>
      </c>
      <c r="J22" s="49">
        <v>347</v>
      </c>
      <c r="K22" s="49">
        <v>1656</v>
      </c>
    </row>
    <row r="23" spans="1:11">
      <c r="B23" s="1" t="s">
        <v>155</v>
      </c>
      <c r="C23" s="72">
        <v>6246</v>
      </c>
      <c r="D23" s="72">
        <v>1701</v>
      </c>
      <c r="E23" s="72">
        <v>5820</v>
      </c>
      <c r="F23" s="72">
        <v>2028</v>
      </c>
      <c r="G23" s="72">
        <v>501</v>
      </c>
      <c r="H23" s="72">
        <v>4392</v>
      </c>
      <c r="I23" s="72">
        <v>7919</v>
      </c>
      <c r="J23" s="72">
        <v>423</v>
      </c>
      <c r="K23" s="72">
        <v>116</v>
      </c>
    </row>
    <row r="24" spans="1:11">
      <c r="B24" s="1" t="s">
        <v>162</v>
      </c>
      <c r="C24" s="49">
        <v>113566</v>
      </c>
      <c r="D24" s="49">
        <v>114655</v>
      </c>
      <c r="E24" s="49">
        <v>120788</v>
      </c>
      <c r="F24" s="49">
        <v>123200</v>
      </c>
      <c r="G24" s="49">
        <v>124645</v>
      </c>
      <c r="H24" s="49">
        <v>129526</v>
      </c>
      <c r="I24" s="49">
        <v>137978</v>
      </c>
      <c r="J24" s="49">
        <v>138748</v>
      </c>
      <c r="K24" s="49">
        <v>140520</v>
      </c>
    </row>
    <row r="25" spans="1:11">
      <c r="B25" s="1" t="s">
        <v>163</v>
      </c>
      <c r="C25" s="49">
        <v>110003</v>
      </c>
      <c r="D25" s="49">
        <v>113494</v>
      </c>
      <c r="E25" s="49">
        <v>117656</v>
      </c>
      <c r="F25" s="49">
        <v>123288</v>
      </c>
      <c r="G25" s="49">
        <v>125457</v>
      </c>
      <c r="H25" s="49">
        <v>124484</v>
      </c>
      <c r="I25" s="49">
        <v>133017</v>
      </c>
      <c r="J25" s="49">
        <v>139463</v>
      </c>
      <c r="K25" s="49">
        <v>141753</v>
      </c>
    </row>
    <row r="26" spans="1:11">
      <c r="B26" s="1" t="s">
        <v>164</v>
      </c>
      <c r="C26" s="152">
        <v>0.88708883698768171</v>
      </c>
      <c r="D26" s="152">
        <v>0.88389250362330019</v>
      </c>
      <c r="E26" s="152">
        <v>0.8854905870623424</v>
      </c>
      <c r="F26" s="152">
        <v>0.87736789631106682</v>
      </c>
      <c r="G26" s="152">
        <v>0.88070289481307718</v>
      </c>
      <c r="H26" s="152">
        <v>0.88314787541591666</v>
      </c>
      <c r="I26" s="152">
        <v>0.88513253444869266</v>
      </c>
      <c r="J26" s="152">
        <v>0.87295285672041822</v>
      </c>
      <c r="K26" s="152">
        <v>0.86395160100339385</v>
      </c>
    </row>
    <row r="27" spans="1:11">
      <c r="C27" s="16"/>
      <c r="D27" s="16"/>
      <c r="E27" s="16"/>
      <c r="F27" s="16"/>
      <c r="G27" s="16"/>
      <c r="H27" s="16"/>
      <c r="I27" s="16"/>
      <c r="J27" s="16"/>
      <c r="K27" s="16"/>
    </row>
    <row r="28" spans="1:11">
      <c r="A28" s="1" t="s">
        <v>165</v>
      </c>
      <c r="C28" s="49"/>
      <c r="D28" s="49"/>
      <c r="E28" s="49"/>
      <c r="F28" s="49"/>
      <c r="G28" s="49"/>
      <c r="H28" s="49"/>
      <c r="I28" s="49"/>
      <c r="J28" s="49"/>
      <c r="K28" s="49"/>
    </row>
    <row r="29" spans="1:11">
      <c r="B29" s="1" t="s">
        <v>91</v>
      </c>
      <c r="C29" s="117">
        <v>361</v>
      </c>
      <c r="D29" s="117">
        <v>439</v>
      </c>
      <c r="E29" s="117">
        <v>17</v>
      </c>
      <c r="F29" s="117">
        <v>169</v>
      </c>
      <c r="G29" s="117">
        <v>-226</v>
      </c>
      <c r="H29" s="117">
        <v>-264</v>
      </c>
      <c r="I29" s="117">
        <v>-107</v>
      </c>
      <c r="J29" s="117">
        <v>347</v>
      </c>
      <c r="K29" s="117">
        <v>2300</v>
      </c>
    </row>
    <row r="30" spans="1:11">
      <c r="B30" s="1" t="s">
        <v>155</v>
      </c>
      <c r="C30" s="72">
        <v>506</v>
      </c>
      <c r="D30" s="72">
        <v>167</v>
      </c>
      <c r="E30" s="72">
        <v>542</v>
      </c>
      <c r="F30" s="72">
        <v>1431</v>
      </c>
      <c r="G30" s="72">
        <v>-110</v>
      </c>
      <c r="H30" s="72">
        <v>518</v>
      </c>
      <c r="I30" s="72">
        <v>875</v>
      </c>
      <c r="J30" s="72">
        <v>1940</v>
      </c>
      <c r="K30" s="72">
        <v>-365</v>
      </c>
    </row>
    <row r="31" spans="1:11">
      <c r="B31" s="1" t="s">
        <v>156</v>
      </c>
      <c r="C31" s="117">
        <v>14455</v>
      </c>
      <c r="D31" s="117">
        <v>15061</v>
      </c>
      <c r="E31" s="117">
        <v>15620</v>
      </c>
      <c r="F31" s="117">
        <v>17220</v>
      </c>
      <c r="G31" s="117">
        <v>16884</v>
      </c>
      <c r="H31" s="117">
        <v>17138</v>
      </c>
      <c r="I31" s="117">
        <v>17906</v>
      </c>
      <c r="J31" s="117">
        <v>20193</v>
      </c>
      <c r="K31" s="117">
        <v>22128</v>
      </c>
    </row>
    <row r="32" spans="1:11">
      <c r="B32" s="1" t="s">
        <v>157</v>
      </c>
      <c r="C32" s="117">
        <v>13972</v>
      </c>
      <c r="D32" s="117">
        <v>14652</v>
      </c>
      <c r="E32" s="117">
        <v>15257</v>
      </c>
      <c r="F32" s="117">
        <v>16064</v>
      </c>
      <c r="G32" s="117">
        <v>17042</v>
      </c>
      <c r="H32" s="117">
        <v>16686</v>
      </c>
      <c r="I32" s="117">
        <v>17474</v>
      </c>
      <c r="J32" s="117">
        <v>18325</v>
      </c>
      <c r="K32" s="117">
        <v>22050</v>
      </c>
    </row>
    <row r="33" spans="3:11">
      <c r="C33" s="16"/>
      <c r="D33" s="16"/>
      <c r="E33" s="16"/>
      <c r="F33" s="16"/>
      <c r="G33" s="16"/>
      <c r="H33" s="16"/>
      <c r="I33" s="16"/>
      <c r="J33" s="16"/>
      <c r="K33" s="16"/>
    </row>
    <row r="34" spans="3:11">
      <c r="C34" s="17"/>
      <c r="D34" s="17"/>
      <c r="E34" s="17"/>
      <c r="F34" s="17"/>
      <c r="G34" s="17"/>
      <c r="H34" s="17"/>
      <c r="I34" s="17"/>
      <c r="J34" s="17"/>
      <c r="K34" s="17"/>
    </row>
    <row r="35" spans="3:11">
      <c r="C35" s="17"/>
      <c r="D35" s="17"/>
      <c r="E35" s="17"/>
      <c r="F35" s="17"/>
      <c r="G35" s="17"/>
      <c r="H35" s="17"/>
      <c r="I35" s="17"/>
      <c r="J35" s="17"/>
      <c r="K35" s="17"/>
    </row>
  </sheetData>
  <pageMargins left="0.75" right="0.75" top="0.5" bottom="0.75" header="0.3" footer="0.3"/>
  <pageSetup scale="70" orientation="landscape" horizontalDpi="1200" verticalDpi="1200" r:id="rId1"/>
  <headerFooter>
    <oddFooter>&amp;R&amp;A</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7CA1-B0D7-4ADA-8C40-E55F98713C1F}">
  <dimension ref="A2:M86"/>
  <sheetViews>
    <sheetView showGridLines="0" zoomScaleNormal="100" workbookViewId="0"/>
  </sheetViews>
  <sheetFormatPr defaultColWidth="9.28515625" defaultRowHeight="12.75"/>
  <cols>
    <col min="1" max="3" width="2.7109375" style="5" customWidth="1"/>
    <col min="4" max="4" width="43.42578125" style="5" customWidth="1"/>
    <col min="5" max="13" width="12" style="13" bestFit="1" customWidth="1"/>
    <col min="14" max="16384" width="9.28515625" style="5"/>
  </cols>
  <sheetData>
    <row r="2" spans="1:13" ht="18">
      <c r="A2" s="27" t="s">
        <v>56</v>
      </c>
    </row>
    <row r="3" spans="1:13">
      <c r="A3" s="1" t="s">
        <v>45</v>
      </c>
    </row>
    <row r="4" spans="1:13">
      <c r="A4" s="2"/>
      <c r="B4" s="2"/>
      <c r="C4" s="2"/>
      <c r="D4" s="7" t="s">
        <v>20</v>
      </c>
      <c r="E4" s="102">
        <v>2024</v>
      </c>
      <c r="F4" s="102">
        <v>2024</v>
      </c>
      <c r="G4" s="102">
        <v>2024</v>
      </c>
      <c r="H4" s="102">
        <v>2024</v>
      </c>
      <c r="I4" s="102">
        <v>2025</v>
      </c>
      <c r="J4" s="102">
        <v>2025</v>
      </c>
      <c r="K4" s="102">
        <v>2025</v>
      </c>
      <c r="L4" s="102">
        <v>2025</v>
      </c>
      <c r="M4" s="102">
        <v>2026</v>
      </c>
    </row>
    <row r="5" spans="1:13">
      <c r="A5" s="2"/>
      <c r="B5" s="2"/>
      <c r="C5" s="2"/>
      <c r="D5" s="7" t="s">
        <v>21</v>
      </c>
      <c r="E5" s="103">
        <v>1</v>
      </c>
      <c r="F5" s="103">
        <v>2</v>
      </c>
      <c r="G5" s="103">
        <v>3</v>
      </c>
      <c r="H5" s="103">
        <v>4</v>
      </c>
      <c r="I5" s="103">
        <v>1</v>
      </c>
      <c r="J5" s="103">
        <v>2</v>
      </c>
      <c r="K5" s="103">
        <v>3</v>
      </c>
      <c r="L5" s="103">
        <v>4</v>
      </c>
      <c r="M5" s="103">
        <v>1</v>
      </c>
    </row>
    <row r="6" spans="1:13" ht="15">
      <c r="A6" s="8" t="s">
        <v>246</v>
      </c>
      <c r="E6" s="1"/>
      <c r="F6" s="1"/>
      <c r="G6" s="1"/>
      <c r="H6" s="1"/>
      <c r="I6" s="1"/>
      <c r="J6" s="1"/>
      <c r="K6" s="1"/>
      <c r="L6" s="1"/>
      <c r="M6" s="1"/>
    </row>
    <row r="7" spans="1:13">
      <c r="B7" s="5" t="s">
        <v>8</v>
      </c>
      <c r="E7" s="1"/>
      <c r="F7" s="1"/>
      <c r="G7" s="1"/>
      <c r="H7" s="1"/>
      <c r="I7" s="1"/>
      <c r="J7" s="1"/>
      <c r="K7" s="1"/>
      <c r="L7" s="1"/>
      <c r="M7" s="1"/>
    </row>
    <row r="8" spans="1:13">
      <c r="C8" s="5" t="s">
        <v>309</v>
      </c>
      <c r="E8" s="17"/>
      <c r="F8" s="17"/>
      <c r="G8" s="17"/>
      <c r="H8" s="17"/>
      <c r="I8" s="17"/>
      <c r="J8" s="17"/>
      <c r="K8" s="17"/>
      <c r="L8" s="17"/>
      <c r="M8" s="17"/>
    </row>
    <row r="9" spans="1:13">
      <c r="C9" s="1"/>
      <c r="D9" s="1" t="s">
        <v>61</v>
      </c>
      <c r="E9" s="16">
        <v>309137</v>
      </c>
      <c r="F9" s="16">
        <v>315228</v>
      </c>
      <c r="G9" s="16">
        <v>328627</v>
      </c>
      <c r="H9" s="16">
        <v>342232</v>
      </c>
      <c r="I9" s="16">
        <v>342073</v>
      </c>
      <c r="J9" s="16">
        <v>346285</v>
      </c>
      <c r="K9" s="16">
        <v>368098</v>
      </c>
      <c r="L9" s="16">
        <v>383195</v>
      </c>
      <c r="M9" s="16">
        <v>385194</v>
      </c>
    </row>
    <row r="10" spans="1:13">
      <c r="C10" s="1"/>
      <c r="D10" s="1" t="s">
        <v>38</v>
      </c>
      <c r="E10" s="16">
        <v>234180</v>
      </c>
      <c r="F10" s="16">
        <v>242280</v>
      </c>
      <c r="G10" s="16">
        <v>253545</v>
      </c>
      <c r="H10" s="16">
        <v>265677</v>
      </c>
      <c r="I10" s="16">
        <v>263950</v>
      </c>
      <c r="J10" s="16">
        <v>263697</v>
      </c>
      <c r="K10" s="16">
        <v>285628</v>
      </c>
      <c r="L10" s="16">
        <v>299988</v>
      </c>
      <c r="M10" s="16">
        <v>297913</v>
      </c>
    </row>
    <row r="11" spans="1:13">
      <c r="E11" s="22">
        <v>543317</v>
      </c>
      <c r="F11" s="22">
        <v>557508</v>
      </c>
      <c r="G11" s="22">
        <v>582172</v>
      </c>
      <c r="H11" s="22">
        <v>607909</v>
      </c>
      <c r="I11" s="22">
        <v>606023</v>
      </c>
      <c r="J11" s="22">
        <v>609982</v>
      </c>
      <c r="K11" s="22">
        <v>653726</v>
      </c>
      <c r="L11" s="22">
        <v>683183</v>
      </c>
      <c r="M11" s="22">
        <v>683107</v>
      </c>
    </row>
    <row r="12" spans="1:13">
      <c r="C12" s="1"/>
      <c r="D12" s="1" t="s">
        <v>49</v>
      </c>
      <c r="E12" s="15">
        <v>41182</v>
      </c>
      <c r="F12" s="15">
        <v>34730</v>
      </c>
      <c r="G12" s="15">
        <v>36375</v>
      </c>
      <c r="H12" s="15">
        <v>42453</v>
      </c>
      <c r="I12" s="15">
        <v>36808</v>
      </c>
      <c r="J12" s="15">
        <v>43022</v>
      </c>
      <c r="K12" s="15">
        <v>47020</v>
      </c>
      <c r="L12" s="15">
        <v>53041</v>
      </c>
      <c r="M12" s="15">
        <v>51640</v>
      </c>
    </row>
    <row r="13" spans="1:13">
      <c r="C13" s="16" t="s">
        <v>310</v>
      </c>
      <c r="D13" s="1"/>
      <c r="E13" s="22">
        <v>584499</v>
      </c>
      <c r="F13" s="22">
        <v>592238</v>
      </c>
      <c r="G13" s="22">
        <v>618547</v>
      </c>
      <c r="H13" s="22">
        <v>650362</v>
      </c>
      <c r="I13" s="22">
        <v>642831</v>
      </c>
      <c r="J13" s="22">
        <v>653004</v>
      </c>
      <c r="K13" s="22">
        <v>700746</v>
      </c>
      <c r="L13" s="22">
        <v>736224</v>
      </c>
      <c r="M13" s="22">
        <v>734747</v>
      </c>
    </row>
    <row r="14" spans="1:13">
      <c r="C14" s="5" t="s">
        <v>0</v>
      </c>
      <c r="E14" s="65">
        <v>5274</v>
      </c>
      <c r="F14" s="65">
        <v>2769</v>
      </c>
      <c r="G14" s="65">
        <v>1034</v>
      </c>
      <c r="H14" s="65">
        <v>3306</v>
      </c>
      <c r="I14" s="65">
        <v>2027</v>
      </c>
      <c r="J14" s="65">
        <v>2199</v>
      </c>
      <c r="K14" s="65">
        <v>2075</v>
      </c>
      <c r="L14" s="65">
        <v>1707</v>
      </c>
      <c r="M14" s="65">
        <v>2860</v>
      </c>
    </row>
    <row r="15" spans="1:13">
      <c r="E15" s="22">
        <v>589773</v>
      </c>
      <c r="F15" s="22">
        <v>595007</v>
      </c>
      <c r="G15" s="22">
        <v>619581</v>
      </c>
      <c r="H15" s="22">
        <v>653668</v>
      </c>
      <c r="I15" s="22">
        <v>644858</v>
      </c>
      <c r="J15" s="22">
        <v>655203</v>
      </c>
      <c r="K15" s="22">
        <v>702821</v>
      </c>
      <c r="L15" s="22">
        <v>737931</v>
      </c>
      <c r="M15" s="22">
        <v>737607</v>
      </c>
    </row>
    <row r="16" spans="1:13">
      <c r="B16" s="5" t="s">
        <v>1</v>
      </c>
      <c r="E16" s="16"/>
      <c r="F16" s="16"/>
      <c r="G16" s="16"/>
      <c r="H16" s="16"/>
      <c r="I16" s="16"/>
      <c r="J16" s="16"/>
      <c r="K16" s="16"/>
      <c r="L16" s="16"/>
      <c r="M16" s="16"/>
    </row>
    <row r="17" spans="1:13">
      <c r="C17" s="5" t="s">
        <v>34</v>
      </c>
      <c r="E17" s="16"/>
      <c r="F17" s="16"/>
      <c r="G17" s="16"/>
      <c r="H17" s="16"/>
      <c r="I17" s="16"/>
      <c r="J17" s="16"/>
      <c r="K17" s="16"/>
      <c r="L17" s="16"/>
      <c r="M17" s="16"/>
    </row>
    <row r="18" spans="1:13">
      <c r="D18" s="1" t="s">
        <v>40</v>
      </c>
      <c r="E18" s="11">
        <v>156659</v>
      </c>
      <c r="F18" s="11">
        <v>161193</v>
      </c>
      <c r="G18" s="11">
        <v>169505</v>
      </c>
      <c r="H18" s="11">
        <v>178285</v>
      </c>
      <c r="I18" s="11">
        <v>183993</v>
      </c>
      <c r="J18" s="11">
        <v>182422</v>
      </c>
      <c r="K18" s="11">
        <v>192720</v>
      </c>
      <c r="L18" s="11">
        <v>203097</v>
      </c>
      <c r="M18" s="11">
        <v>208760</v>
      </c>
    </row>
    <row r="19" spans="1:13">
      <c r="D19" s="5" t="s">
        <v>39</v>
      </c>
      <c r="E19" s="16">
        <v>25091</v>
      </c>
      <c r="F19" s="16">
        <v>25755</v>
      </c>
      <c r="G19" s="16">
        <v>26411</v>
      </c>
      <c r="H19" s="16">
        <v>27054</v>
      </c>
      <c r="I19" s="16">
        <v>27667</v>
      </c>
      <c r="J19" s="16">
        <v>28251</v>
      </c>
      <c r="K19" s="16">
        <v>28955</v>
      </c>
      <c r="L19" s="16">
        <v>29830</v>
      </c>
      <c r="M19" s="16">
        <v>30730</v>
      </c>
    </row>
    <row r="20" spans="1:13" s="21" customFormat="1" ht="14.25">
      <c r="D20" s="1" t="s">
        <v>304</v>
      </c>
      <c r="E20" s="16"/>
      <c r="F20" s="16"/>
      <c r="G20" s="16"/>
      <c r="H20" s="16"/>
      <c r="I20" s="16"/>
      <c r="J20" s="16"/>
      <c r="K20" s="16"/>
      <c r="L20" s="16"/>
      <c r="M20" s="16"/>
    </row>
    <row r="21" spans="1:13" s="21" customFormat="1">
      <c r="D21" s="36" t="s">
        <v>303</v>
      </c>
      <c r="E21" s="125">
        <v>19450</v>
      </c>
      <c r="F21" s="125">
        <v>19948</v>
      </c>
      <c r="G21" s="125">
        <v>19704</v>
      </c>
      <c r="H21" s="125">
        <v>22983</v>
      </c>
      <c r="I21" s="125">
        <v>20251</v>
      </c>
      <c r="J21" s="125">
        <v>24331</v>
      </c>
      <c r="K21" s="125">
        <v>23123</v>
      </c>
      <c r="L21" s="125">
        <v>28529</v>
      </c>
      <c r="M21" s="125">
        <v>27717</v>
      </c>
    </row>
    <row r="22" spans="1:13" s="21" customFormat="1">
      <c r="D22" s="36" t="s">
        <v>48</v>
      </c>
      <c r="E22" s="126">
        <v>42976</v>
      </c>
      <c r="F22" s="126">
        <v>50252</v>
      </c>
      <c r="G22" s="126">
        <v>42841</v>
      </c>
      <c r="H22" s="126">
        <v>45789</v>
      </c>
      <c r="I22" s="126">
        <v>43148</v>
      </c>
      <c r="J22" s="126">
        <v>48448</v>
      </c>
      <c r="K22" s="126">
        <v>42316</v>
      </c>
      <c r="L22" s="126">
        <v>45572</v>
      </c>
      <c r="M22" s="126">
        <v>44257</v>
      </c>
    </row>
    <row r="23" spans="1:13" s="21" customFormat="1">
      <c r="D23" s="1"/>
      <c r="E23" s="16">
        <v>62426</v>
      </c>
      <c r="F23" s="16">
        <v>70200</v>
      </c>
      <c r="G23" s="16">
        <v>62545</v>
      </c>
      <c r="H23" s="16">
        <v>68772</v>
      </c>
      <c r="I23" s="16">
        <v>63399</v>
      </c>
      <c r="J23" s="16">
        <v>72779</v>
      </c>
      <c r="K23" s="16">
        <v>65439</v>
      </c>
      <c r="L23" s="16">
        <v>74101</v>
      </c>
      <c r="M23" s="16">
        <v>71974</v>
      </c>
    </row>
    <row r="24" spans="1:13" s="21" customFormat="1" ht="15.75" customHeight="1">
      <c r="C24" s="21" t="s">
        <v>311</v>
      </c>
      <c r="E24" s="22">
        <v>244176</v>
      </c>
      <c r="F24" s="22">
        <v>257148</v>
      </c>
      <c r="G24" s="22">
        <v>258461</v>
      </c>
      <c r="H24" s="22">
        <v>274111</v>
      </c>
      <c r="I24" s="22">
        <v>275059</v>
      </c>
      <c r="J24" s="22">
        <v>283452</v>
      </c>
      <c r="K24" s="22">
        <v>287114</v>
      </c>
      <c r="L24" s="22">
        <v>307028</v>
      </c>
      <c r="M24" s="22">
        <v>311464</v>
      </c>
    </row>
    <row r="25" spans="1:13">
      <c r="C25"/>
      <c r="D25"/>
      <c r="E25" s="16"/>
      <c r="F25" s="16"/>
      <c r="G25" s="16"/>
      <c r="H25" s="16"/>
      <c r="I25" s="16"/>
      <c r="J25" s="16"/>
      <c r="K25" s="16"/>
      <c r="L25" s="16"/>
      <c r="M25" s="16"/>
    </row>
    <row r="26" spans="1:13">
      <c r="A26" s="1"/>
      <c r="B26" s="1"/>
      <c r="C26" s="1" t="s">
        <v>35</v>
      </c>
      <c r="D26" s="1"/>
      <c r="E26" s="16">
        <v>114672</v>
      </c>
      <c r="F26" s="16">
        <v>114181</v>
      </c>
      <c r="G26" s="16">
        <v>115046</v>
      </c>
      <c r="H26" s="16">
        <v>118240</v>
      </c>
      <c r="I26" s="16">
        <v>117599</v>
      </c>
      <c r="J26" s="16">
        <v>115938</v>
      </c>
      <c r="K26" s="16">
        <v>121974</v>
      </c>
      <c r="L26" s="16">
        <v>119588</v>
      </c>
      <c r="M26" s="16">
        <v>125879</v>
      </c>
    </row>
    <row r="27" spans="1:13">
      <c r="A27" s="1"/>
      <c r="B27" s="1"/>
      <c r="C27" s="1" t="s">
        <v>36</v>
      </c>
      <c r="D27" s="1"/>
      <c r="E27" s="125">
        <v>45337</v>
      </c>
      <c r="F27" s="125">
        <v>46413</v>
      </c>
      <c r="G27" s="125">
        <v>49130</v>
      </c>
      <c r="H27" s="125">
        <v>50499</v>
      </c>
      <c r="I27" s="125">
        <v>51537</v>
      </c>
      <c r="J27" s="125">
        <v>51574</v>
      </c>
      <c r="K27" s="125">
        <v>55378</v>
      </c>
      <c r="L27" s="125">
        <v>57475</v>
      </c>
      <c r="M27" s="125">
        <v>58139</v>
      </c>
    </row>
    <row r="28" spans="1:13">
      <c r="E28" s="127">
        <v>404185</v>
      </c>
      <c r="F28" s="127">
        <v>417742</v>
      </c>
      <c r="G28" s="127">
        <v>422637</v>
      </c>
      <c r="H28" s="127">
        <v>442850</v>
      </c>
      <c r="I28" s="127">
        <v>444195</v>
      </c>
      <c r="J28" s="127">
        <v>450964</v>
      </c>
      <c r="K28" s="127">
        <v>464466</v>
      </c>
      <c r="L28" s="127">
        <v>484091</v>
      </c>
      <c r="M28" s="127">
        <v>495482</v>
      </c>
    </row>
    <row r="29" spans="1:13" ht="3.75" customHeight="1">
      <c r="E29" s="22"/>
      <c r="F29" s="22"/>
      <c r="G29" s="22"/>
      <c r="H29" s="22"/>
      <c r="I29" s="22"/>
      <c r="J29" s="22"/>
      <c r="K29" s="22"/>
      <c r="L29" s="22"/>
      <c r="M29" s="22"/>
    </row>
    <row r="30" spans="1:13" ht="14.25">
      <c r="B30" s="1" t="s">
        <v>291</v>
      </c>
      <c r="E30" s="16">
        <v>185588</v>
      </c>
      <c r="F30" s="16">
        <v>177265</v>
      </c>
      <c r="G30" s="16">
        <v>196944</v>
      </c>
      <c r="H30" s="16">
        <v>210818</v>
      </c>
      <c r="I30" s="16">
        <v>200663</v>
      </c>
      <c r="J30" s="16">
        <v>204239</v>
      </c>
      <c r="K30" s="16">
        <v>238355</v>
      </c>
      <c r="L30" s="16">
        <v>253840</v>
      </c>
      <c r="M30" s="16">
        <v>242125</v>
      </c>
    </row>
    <row r="31" spans="1:13" s="21" customFormat="1">
      <c r="B31" s="16"/>
      <c r="C31" s="1" t="s">
        <v>7</v>
      </c>
      <c r="D31" s="16"/>
      <c r="E31" s="11">
        <v>25750</v>
      </c>
      <c r="F31" s="11">
        <v>25710</v>
      </c>
      <c r="G31" s="11">
        <v>25887</v>
      </c>
      <c r="H31" s="11">
        <v>25908</v>
      </c>
      <c r="I31" s="11">
        <v>25517</v>
      </c>
      <c r="J31" s="11">
        <v>25763</v>
      </c>
      <c r="K31" s="11">
        <v>25887</v>
      </c>
      <c r="L31" s="11">
        <v>26031</v>
      </c>
      <c r="M31" s="11">
        <v>25656</v>
      </c>
    </row>
    <row r="32" spans="1:13" s="21" customFormat="1" ht="14.25">
      <c r="B32" s="1" t="s">
        <v>299</v>
      </c>
      <c r="C32" s="16"/>
      <c r="D32" s="16"/>
      <c r="E32" s="22">
        <v>159838</v>
      </c>
      <c r="F32" s="22">
        <v>151555</v>
      </c>
      <c r="G32" s="22">
        <v>171057</v>
      </c>
      <c r="H32" s="22">
        <v>184910</v>
      </c>
      <c r="I32" s="22">
        <v>175146</v>
      </c>
      <c r="J32" s="22">
        <v>178476</v>
      </c>
      <c r="K32" s="22">
        <v>212468</v>
      </c>
      <c r="L32" s="22">
        <v>227809</v>
      </c>
      <c r="M32" s="22">
        <v>216469</v>
      </c>
    </row>
    <row r="33" spans="1:13" s="21" customFormat="1">
      <c r="B33" s="16"/>
      <c r="C33" s="1" t="s">
        <v>2</v>
      </c>
      <c r="D33" s="16"/>
      <c r="E33" s="16">
        <v>42605</v>
      </c>
      <c r="F33" s="16">
        <v>39868</v>
      </c>
      <c r="G33" s="16">
        <v>45603</v>
      </c>
      <c r="H33" s="16">
        <v>49503</v>
      </c>
      <c r="I33" s="16">
        <v>46785</v>
      </c>
      <c r="J33" s="16">
        <v>46934</v>
      </c>
      <c r="K33" s="16">
        <v>57187</v>
      </c>
      <c r="L33" s="16">
        <v>60939</v>
      </c>
      <c r="M33" s="16">
        <v>57571</v>
      </c>
    </row>
    <row r="34" spans="1:13" s="21" customFormat="1" ht="2.65" customHeight="1">
      <c r="B34" s="16"/>
      <c r="C34" s="16"/>
      <c r="D34" s="16"/>
      <c r="E34" s="23"/>
      <c r="F34" s="23"/>
      <c r="G34" s="23"/>
      <c r="H34" s="23"/>
      <c r="I34" s="23"/>
      <c r="J34" s="23"/>
      <c r="K34" s="23"/>
      <c r="L34" s="23"/>
      <c r="M34" s="23"/>
    </row>
    <row r="35" spans="1:13" s="21" customFormat="1" ht="15" thickBot="1">
      <c r="B35" s="1" t="s">
        <v>305</v>
      </c>
      <c r="C35" s="16"/>
      <c r="D35" s="16"/>
      <c r="E35" s="28">
        <v>117233</v>
      </c>
      <c r="F35" s="28">
        <v>111687</v>
      </c>
      <c r="G35" s="28">
        <v>125454</v>
      </c>
      <c r="H35" s="28">
        <v>135407</v>
      </c>
      <c r="I35" s="28">
        <v>128361</v>
      </c>
      <c r="J35" s="28">
        <v>131542</v>
      </c>
      <c r="K35" s="28">
        <v>155281</v>
      </c>
      <c r="L35" s="28">
        <v>166870</v>
      </c>
      <c r="M35" s="28">
        <v>158898</v>
      </c>
    </row>
    <row r="36" spans="1:13" s="1" customFormat="1">
      <c r="E36" s="16"/>
      <c r="F36" s="16"/>
      <c r="G36" s="16"/>
      <c r="H36" s="16"/>
      <c r="I36" s="16"/>
      <c r="J36" s="16"/>
      <c r="K36" s="16"/>
      <c r="L36" s="16"/>
      <c r="M36" s="16"/>
    </row>
    <row r="37" spans="1:13" s="1" customFormat="1">
      <c r="E37" s="16"/>
      <c r="F37" s="16"/>
      <c r="G37" s="16"/>
      <c r="H37" s="16"/>
      <c r="I37" s="16"/>
      <c r="J37" s="16"/>
      <c r="K37" s="16"/>
      <c r="L37" s="16"/>
      <c r="M37" s="16"/>
    </row>
    <row r="38" spans="1:13" s="1" customFormat="1" ht="14.25">
      <c r="B38" s="1" t="s">
        <v>291</v>
      </c>
      <c r="E38" s="11">
        <v>185588</v>
      </c>
      <c r="F38" s="11">
        <v>177265</v>
      </c>
      <c r="G38" s="11">
        <v>196944</v>
      </c>
      <c r="H38" s="11">
        <v>210818</v>
      </c>
      <c r="I38" s="11">
        <v>200663</v>
      </c>
      <c r="J38" s="11">
        <v>204239</v>
      </c>
      <c r="K38" s="11">
        <v>238355</v>
      </c>
      <c r="L38" s="11">
        <v>253840</v>
      </c>
      <c r="M38" s="11">
        <v>242125</v>
      </c>
    </row>
    <row r="39" spans="1:13" s="1" customFormat="1">
      <c r="C39" s="1" t="s">
        <v>24</v>
      </c>
      <c r="E39" s="16">
        <v>25457</v>
      </c>
      <c r="F39" s="16">
        <v>26071</v>
      </c>
      <c r="G39" s="16">
        <v>26682</v>
      </c>
      <c r="H39" s="16">
        <v>27242</v>
      </c>
      <c r="I39" s="16">
        <v>27811</v>
      </c>
      <c r="J39" s="16">
        <v>28359</v>
      </c>
      <c r="K39" s="16">
        <v>28977</v>
      </c>
      <c r="L39" s="16">
        <v>29705</v>
      </c>
      <c r="M39" s="16">
        <v>30487</v>
      </c>
    </row>
    <row r="40" spans="1:13" s="1" customFormat="1">
      <c r="C40" s="1" t="s">
        <v>33</v>
      </c>
      <c r="E40" s="16">
        <v>18988</v>
      </c>
      <c r="F40" s="16">
        <v>17704</v>
      </c>
      <c r="G40" s="16">
        <v>18115</v>
      </c>
      <c r="H40" s="16">
        <v>18928</v>
      </c>
      <c r="I40" s="16">
        <v>19846</v>
      </c>
      <c r="J40" s="16">
        <v>19274</v>
      </c>
      <c r="K40" s="16">
        <v>19382</v>
      </c>
      <c r="L40" s="16">
        <v>19327</v>
      </c>
      <c r="M40" s="16">
        <v>19317</v>
      </c>
    </row>
    <row r="41" spans="1:13" s="1" customFormat="1" ht="14.25">
      <c r="B41" s="1" t="s">
        <v>301</v>
      </c>
      <c r="E41" s="22">
        <v>230033</v>
      </c>
      <c r="F41" s="22">
        <v>221040</v>
      </c>
      <c r="G41" s="22">
        <v>241741</v>
      </c>
      <c r="H41" s="22">
        <v>256988</v>
      </c>
      <c r="I41" s="22">
        <v>248320</v>
      </c>
      <c r="J41" s="22">
        <v>251872</v>
      </c>
      <c r="K41" s="22">
        <v>286714</v>
      </c>
      <c r="L41" s="22">
        <v>302872</v>
      </c>
      <c r="M41" s="22">
        <v>291929</v>
      </c>
    </row>
    <row r="42" spans="1:13" s="1" customFormat="1">
      <c r="E42" s="16"/>
      <c r="F42" s="16"/>
      <c r="G42" s="16"/>
      <c r="H42" s="16"/>
      <c r="I42" s="16"/>
      <c r="J42" s="16"/>
      <c r="K42" s="16"/>
      <c r="L42" s="16"/>
      <c r="M42" s="16"/>
    </row>
    <row r="43" spans="1:13" s="1" customFormat="1">
      <c r="C43" s="1" t="s">
        <v>26</v>
      </c>
      <c r="E43" s="16">
        <v>-33184</v>
      </c>
      <c r="F43" s="16">
        <v>-32094</v>
      </c>
      <c r="G43" s="16">
        <v>-29969</v>
      </c>
      <c r="H43" s="16">
        <v>-34465</v>
      </c>
      <c r="I43" s="16">
        <v>-34212</v>
      </c>
      <c r="J43" s="16">
        <v>-27423</v>
      </c>
      <c r="K43" s="16">
        <v>-30818</v>
      </c>
      <c r="L43" s="16">
        <v>-35819</v>
      </c>
      <c r="M43" s="16">
        <v>-36815</v>
      </c>
    </row>
    <row r="44" spans="1:13" s="1" customFormat="1" ht="15" thickBot="1">
      <c r="B44" s="1" t="s">
        <v>302</v>
      </c>
      <c r="E44" s="28">
        <v>196849</v>
      </c>
      <c r="F44" s="28">
        <v>188946</v>
      </c>
      <c r="G44" s="28">
        <v>211772</v>
      </c>
      <c r="H44" s="28">
        <v>222523</v>
      </c>
      <c r="I44" s="28">
        <v>214108</v>
      </c>
      <c r="J44" s="28">
        <v>224449</v>
      </c>
      <c r="K44" s="28">
        <v>255896</v>
      </c>
      <c r="L44" s="28">
        <v>267053</v>
      </c>
      <c r="M44" s="28">
        <v>255114</v>
      </c>
    </row>
    <row r="45" spans="1:13">
      <c r="A45" s="4"/>
      <c r="B45" s="2"/>
      <c r="C45" s="2"/>
      <c r="D45" s="2"/>
      <c r="E45" s="23"/>
      <c r="F45" s="23"/>
      <c r="G45" s="23"/>
      <c r="H45" s="23"/>
      <c r="I45" s="23"/>
      <c r="J45" s="23"/>
      <c r="K45" s="23"/>
      <c r="L45" s="23"/>
      <c r="M45" s="23"/>
    </row>
    <row r="46" spans="1:13" ht="15">
      <c r="A46" s="8" t="s">
        <v>71</v>
      </c>
      <c r="B46" s="2"/>
      <c r="C46" s="2"/>
      <c r="D46" s="2"/>
      <c r="E46" s="23"/>
      <c r="F46" s="23"/>
      <c r="G46" s="23"/>
      <c r="H46" s="23"/>
      <c r="I46" s="23"/>
      <c r="J46" s="23"/>
      <c r="K46" s="23"/>
      <c r="L46" s="23"/>
      <c r="M46" s="23"/>
    </row>
    <row r="47" spans="1:13">
      <c r="A47" s="2"/>
      <c r="B47" s="1" t="s">
        <v>33</v>
      </c>
      <c r="C47" s="2"/>
      <c r="D47" s="2"/>
      <c r="E47" s="16"/>
      <c r="F47" s="16"/>
      <c r="G47" s="16"/>
      <c r="H47" s="16"/>
      <c r="I47" s="16"/>
      <c r="J47" s="16"/>
      <c r="K47" s="16"/>
      <c r="L47" s="16"/>
      <c r="M47" s="16"/>
    </row>
    <row r="48" spans="1:13">
      <c r="A48" s="2"/>
      <c r="B48" s="2"/>
      <c r="C48" s="1" t="s">
        <v>32</v>
      </c>
      <c r="D48"/>
      <c r="E48" s="11">
        <v>4523</v>
      </c>
      <c r="F48" s="11">
        <v>4718</v>
      </c>
      <c r="G48" s="11">
        <v>4390</v>
      </c>
      <c r="H48" s="11">
        <v>4406</v>
      </c>
      <c r="I48" s="11">
        <v>4392</v>
      </c>
      <c r="J48" s="11">
        <v>4104</v>
      </c>
      <c r="K48" s="11">
        <v>3916</v>
      </c>
      <c r="L48" s="11">
        <v>4083</v>
      </c>
      <c r="M48" s="11">
        <v>4111</v>
      </c>
    </row>
    <row r="49" spans="1:13">
      <c r="A49" s="2"/>
      <c r="B49" s="2"/>
      <c r="C49" s="1" t="s">
        <v>30</v>
      </c>
      <c r="D49" s="2"/>
      <c r="E49" s="11">
        <v>14465</v>
      </c>
      <c r="F49" s="11">
        <v>12986</v>
      </c>
      <c r="G49" s="11">
        <v>13725</v>
      </c>
      <c r="H49" s="11">
        <v>14522</v>
      </c>
      <c r="I49" s="11">
        <v>15454</v>
      </c>
      <c r="J49" s="11">
        <v>15170</v>
      </c>
      <c r="K49" s="11">
        <v>15466</v>
      </c>
      <c r="L49" s="11">
        <v>15244</v>
      </c>
      <c r="M49" s="11">
        <v>15206</v>
      </c>
    </row>
    <row r="50" spans="1:13">
      <c r="A50" s="2"/>
      <c r="B50" s="2"/>
      <c r="C50" s="1" t="s">
        <v>11</v>
      </c>
      <c r="D50" s="2"/>
      <c r="E50" s="26">
        <v>18988</v>
      </c>
      <c r="F50" s="26">
        <v>17704</v>
      </c>
      <c r="G50" s="26">
        <v>18115</v>
      </c>
      <c r="H50" s="26">
        <v>18928</v>
      </c>
      <c r="I50" s="26">
        <v>19846</v>
      </c>
      <c r="J50" s="26">
        <v>19274</v>
      </c>
      <c r="K50" s="26">
        <v>19382</v>
      </c>
      <c r="L50" s="26">
        <v>19327</v>
      </c>
      <c r="M50" s="26">
        <v>19317</v>
      </c>
    </row>
    <row r="51" spans="1:13">
      <c r="A51" s="2"/>
      <c r="B51" s="2"/>
      <c r="C51" s="1"/>
      <c r="D51" s="2"/>
      <c r="E51" s="69"/>
      <c r="F51" s="69"/>
      <c r="G51" s="69"/>
      <c r="H51" s="69"/>
      <c r="I51" s="69"/>
      <c r="J51" s="69"/>
      <c r="K51" s="69"/>
      <c r="L51" s="69"/>
      <c r="M51" s="69"/>
    </row>
    <row r="52" spans="1:13">
      <c r="A52" s="2"/>
      <c r="B52" s="16" t="s">
        <v>70</v>
      </c>
      <c r="C52" s="1"/>
      <c r="D52" s="2"/>
      <c r="E52" s="69"/>
      <c r="F52" s="69"/>
      <c r="G52" s="69"/>
      <c r="H52" s="69"/>
      <c r="I52" s="69"/>
      <c r="J52" s="69"/>
      <c r="K52" s="69"/>
      <c r="L52" s="69"/>
      <c r="M52" s="69"/>
    </row>
    <row r="53" spans="1:13">
      <c r="A53" s="2"/>
      <c r="B53" s="2"/>
      <c r="C53" s="1" t="s">
        <v>13</v>
      </c>
      <c r="D53" s="2"/>
      <c r="E53" s="11">
        <v>24877</v>
      </c>
      <c r="F53" s="11">
        <v>24860</v>
      </c>
      <c r="G53" s="11">
        <v>25062</v>
      </c>
      <c r="H53" s="11">
        <v>25103</v>
      </c>
      <c r="I53" s="11">
        <v>24706</v>
      </c>
      <c r="J53" s="11">
        <v>24949</v>
      </c>
      <c r="K53" s="11">
        <v>25094</v>
      </c>
      <c r="L53" s="11">
        <v>25127</v>
      </c>
      <c r="M53" s="11">
        <v>24707</v>
      </c>
    </row>
    <row r="54" spans="1:13">
      <c r="A54" s="2"/>
      <c r="B54" s="2"/>
      <c r="C54" s="1" t="s">
        <v>72</v>
      </c>
      <c r="D54" s="2"/>
      <c r="E54" s="11">
        <v>873</v>
      </c>
      <c r="F54" s="11">
        <v>850</v>
      </c>
      <c r="G54" s="11">
        <v>825</v>
      </c>
      <c r="H54" s="11">
        <v>805</v>
      </c>
      <c r="I54" s="11">
        <v>811</v>
      </c>
      <c r="J54" s="11">
        <v>814</v>
      </c>
      <c r="K54" s="11">
        <v>793</v>
      </c>
      <c r="L54" s="11">
        <v>904</v>
      </c>
      <c r="M54" s="11">
        <v>949</v>
      </c>
    </row>
    <row r="55" spans="1:13">
      <c r="A55" s="2"/>
      <c r="B55" s="2"/>
      <c r="C55" s="1"/>
      <c r="D55" s="2"/>
      <c r="E55" s="26">
        <v>25750</v>
      </c>
      <c r="F55" s="26">
        <v>25710</v>
      </c>
      <c r="G55" s="26">
        <v>25887</v>
      </c>
      <c r="H55" s="26">
        <v>25908</v>
      </c>
      <c r="I55" s="26">
        <v>25517</v>
      </c>
      <c r="J55" s="26">
        <v>25763</v>
      </c>
      <c r="K55" s="26">
        <v>25887</v>
      </c>
      <c r="L55" s="26">
        <v>26031</v>
      </c>
      <c r="M55" s="26">
        <v>25656</v>
      </c>
    </row>
    <row r="56" spans="1:13">
      <c r="A56" s="2"/>
      <c r="B56" s="2"/>
      <c r="C56" s="1"/>
      <c r="D56" s="2"/>
      <c r="E56" s="69"/>
      <c r="F56" s="69"/>
      <c r="G56" s="69"/>
      <c r="H56" s="69"/>
      <c r="I56" s="69"/>
      <c r="J56" s="69"/>
      <c r="K56" s="69"/>
      <c r="L56" s="69"/>
      <c r="M56" s="69"/>
    </row>
    <row r="57" spans="1:13" s="25" customFormat="1">
      <c r="B57" s="2" t="s">
        <v>293</v>
      </c>
      <c r="C57" s="1"/>
      <c r="D57" s="2"/>
      <c r="E57" s="11"/>
      <c r="F57" s="11"/>
      <c r="G57" s="11"/>
      <c r="H57" s="11"/>
      <c r="I57" s="11"/>
      <c r="J57" s="11"/>
      <c r="K57" s="11"/>
      <c r="L57" s="11"/>
      <c r="M57" s="11"/>
    </row>
    <row r="58" spans="1:13">
      <c r="C58" s="5" t="s">
        <v>13</v>
      </c>
      <c r="E58" s="114">
        <v>1950</v>
      </c>
      <c r="F58" s="114">
        <v>1950</v>
      </c>
      <c r="G58" s="114">
        <v>1950</v>
      </c>
      <c r="H58" s="114">
        <v>1950</v>
      </c>
      <c r="I58" s="114">
        <v>1950</v>
      </c>
      <c r="J58" s="132">
        <v>1950</v>
      </c>
      <c r="K58" s="132">
        <v>1950</v>
      </c>
      <c r="L58" s="132">
        <v>1950</v>
      </c>
      <c r="M58" s="132">
        <v>1950</v>
      </c>
    </row>
    <row r="59" spans="1:13">
      <c r="B59"/>
      <c r="C59" s="168" t="s">
        <v>332</v>
      </c>
      <c r="D59" s="169"/>
      <c r="E59" s="114">
        <v>86.4</v>
      </c>
      <c r="F59" s="114">
        <v>82.4</v>
      </c>
      <c r="G59" s="114">
        <v>80.900000000000006</v>
      </c>
      <c r="H59" s="114">
        <v>79.900000000000006</v>
      </c>
      <c r="I59" s="114">
        <v>80.599999999999994</v>
      </c>
      <c r="J59" s="132">
        <v>80</v>
      </c>
      <c r="K59" s="132">
        <v>80.8</v>
      </c>
      <c r="L59" s="132">
        <v>90.2</v>
      </c>
      <c r="M59" s="132">
        <v>91.6</v>
      </c>
    </row>
    <row r="60" spans="1:13">
      <c r="B60" s="16"/>
      <c r="E60" s="1"/>
      <c r="F60" s="1"/>
      <c r="G60" s="1"/>
      <c r="H60" s="1"/>
      <c r="I60" s="1"/>
      <c r="J60" s="5"/>
      <c r="K60" s="5"/>
      <c r="L60" s="5"/>
      <c r="M60" s="5"/>
    </row>
    <row r="63" spans="1:13">
      <c r="E63" s="23"/>
      <c r="F63" s="23"/>
      <c r="G63" s="23"/>
      <c r="H63" s="23"/>
      <c r="I63" s="23"/>
      <c r="J63" s="23"/>
      <c r="K63" s="23"/>
      <c r="L63" s="23"/>
      <c r="M63" s="23"/>
    </row>
    <row r="64" spans="1:13">
      <c r="E64" s="35"/>
      <c r="F64" s="35"/>
      <c r="G64" s="35"/>
      <c r="H64" s="35"/>
      <c r="I64" s="35"/>
      <c r="J64" s="35"/>
      <c r="K64" s="35"/>
      <c r="L64" s="35"/>
      <c r="M64" s="35"/>
    </row>
    <row r="65" spans="5:13">
      <c r="E65" s="35"/>
      <c r="F65" s="35"/>
      <c r="G65" s="35"/>
      <c r="H65" s="35"/>
      <c r="I65" s="35"/>
      <c r="J65" s="35"/>
      <c r="K65" s="35"/>
      <c r="L65" s="35"/>
      <c r="M65" s="35"/>
    </row>
    <row r="66" spans="5:13">
      <c r="E66" s="23"/>
      <c r="F66" s="23"/>
      <c r="G66" s="23"/>
      <c r="H66" s="23"/>
      <c r="I66" s="23"/>
      <c r="J66" s="23"/>
      <c r="K66" s="23"/>
      <c r="L66" s="23"/>
      <c r="M66" s="23"/>
    </row>
    <row r="67" spans="5:13">
      <c r="E67" s="23"/>
      <c r="F67" s="23"/>
      <c r="G67" s="23"/>
      <c r="H67" s="23"/>
      <c r="I67" s="23"/>
      <c r="J67" s="23"/>
      <c r="K67" s="23"/>
      <c r="L67" s="23"/>
      <c r="M67" s="23"/>
    </row>
    <row r="86" ht="3.75" customHeight="1"/>
  </sheetData>
  <pageMargins left="0.2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4DE6-A4D1-460D-A077-9518ADF277FB}">
  <dimension ref="A1:L72"/>
  <sheetViews>
    <sheetView showGridLines="0" workbookViewId="0"/>
  </sheetViews>
  <sheetFormatPr defaultColWidth="9.28515625" defaultRowHeight="12.75"/>
  <cols>
    <col min="1" max="1" width="2.7109375" style="1" customWidth="1"/>
    <col min="2" max="2" width="3.28515625" style="1" customWidth="1"/>
    <col min="3" max="3" width="46.5703125" style="1" customWidth="1"/>
    <col min="4" max="12" width="12" style="1" bestFit="1" customWidth="1"/>
    <col min="13" max="16384" width="9.28515625" style="1"/>
  </cols>
  <sheetData>
    <row r="1" spans="1:12">
      <c r="D1" s="56"/>
      <c r="E1" s="56"/>
      <c r="F1" s="56"/>
      <c r="G1" s="56"/>
      <c r="H1" s="56"/>
      <c r="I1" s="56"/>
      <c r="J1" s="56"/>
      <c r="K1" s="56"/>
      <c r="L1" s="56"/>
    </row>
    <row r="2" spans="1:12" ht="18">
      <c r="A2" s="27" t="s">
        <v>166</v>
      </c>
      <c r="D2" s="56"/>
      <c r="E2" s="56"/>
      <c r="F2" s="56"/>
      <c r="G2" s="56"/>
      <c r="H2" s="56"/>
      <c r="I2" s="56"/>
      <c r="J2" s="56"/>
      <c r="K2" s="56"/>
      <c r="L2" s="56"/>
    </row>
    <row r="3" spans="1:12">
      <c r="D3" s="56"/>
      <c r="E3" s="56"/>
      <c r="F3" s="56"/>
      <c r="G3" s="56"/>
      <c r="H3" s="56"/>
      <c r="I3" s="56"/>
      <c r="J3" s="56"/>
      <c r="K3" s="56"/>
      <c r="L3" s="56"/>
    </row>
    <row r="4" spans="1:12">
      <c r="C4" s="7" t="s">
        <v>20</v>
      </c>
      <c r="D4" s="102">
        <v>2024</v>
      </c>
      <c r="E4" s="102">
        <v>2024</v>
      </c>
      <c r="F4" s="102">
        <v>2024</v>
      </c>
      <c r="G4" s="102">
        <v>2024</v>
      </c>
      <c r="H4" s="102">
        <v>2025</v>
      </c>
      <c r="I4" s="102">
        <v>2025</v>
      </c>
      <c r="J4" s="102">
        <v>2025</v>
      </c>
      <c r="K4" s="102">
        <v>2025</v>
      </c>
      <c r="L4" s="102">
        <v>2026</v>
      </c>
    </row>
    <row r="5" spans="1:12">
      <c r="C5" s="7" t="s">
        <v>21</v>
      </c>
      <c r="D5" s="103">
        <v>1</v>
      </c>
      <c r="E5" s="103">
        <v>2</v>
      </c>
      <c r="F5" s="103">
        <v>3</v>
      </c>
      <c r="G5" s="103">
        <v>4</v>
      </c>
      <c r="H5" s="103">
        <v>1</v>
      </c>
      <c r="I5" s="103">
        <v>2</v>
      </c>
      <c r="J5" s="103">
        <v>3</v>
      </c>
      <c r="K5" s="103">
        <v>4</v>
      </c>
      <c r="L5" s="103">
        <v>1</v>
      </c>
    </row>
    <row r="6" spans="1:12">
      <c r="A6" s="1" t="s">
        <v>234</v>
      </c>
    </row>
    <row r="7" spans="1:12">
      <c r="B7" s="1" t="s">
        <v>235</v>
      </c>
      <c r="D7" s="18">
        <v>1677</v>
      </c>
      <c r="E7" s="18">
        <v>1655</v>
      </c>
      <c r="F7" s="18">
        <v>1657</v>
      </c>
      <c r="G7" s="18">
        <v>1633</v>
      </c>
      <c r="H7" s="18">
        <v>1631</v>
      </c>
      <c r="I7" s="16">
        <v>1597</v>
      </c>
      <c r="J7" s="16">
        <v>1588</v>
      </c>
      <c r="K7" s="16">
        <v>1554</v>
      </c>
      <c r="L7" s="16">
        <v>1554</v>
      </c>
    </row>
    <row r="8" spans="1:12">
      <c r="B8" t="s">
        <v>236</v>
      </c>
      <c r="D8" s="15">
        <v>261</v>
      </c>
      <c r="E8" s="15">
        <v>270</v>
      </c>
      <c r="F8" s="15">
        <v>249</v>
      </c>
      <c r="G8" s="15">
        <v>219</v>
      </c>
      <c r="H8" s="15">
        <v>212</v>
      </c>
      <c r="I8" s="15">
        <v>209</v>
      </c>
      <c r="J8" s="15">
        <v>224</v>
      </c>
      <c r="K8" s="15">
        <v>212</v>
      </c>
      <c r="L8" s="15">
        <v>216</v>
      </c>
    </row>
    <row r="9" spans="1:12">
      <c r="B9" t="s">
        <v>237</v>
      </c>
      <c r="D9" s="16">
        <v>1938</v>
      </c>
      <c r="E9" s="16">
        <v>1925</v>
      </c>
      <c r="F9" s="16">
        <v>1906</v>
      </c>
      <c r="G9" s="16">
        <v>1852</v>
      </c>
      <c r="H9" s="16">
        <v>1843</v>
      </c>
      <c r="I9" s="16">
        <v>1806</v>
      </c>
      <c r="J9" s="16">
        <v>1812</v>
      </c>
      <c r="K9" s="16">
        <v>1766</v>
      </c>
      <c r="L9" s="16">
        <v>1770</v>
      </c>
    </row>
    <row r="10" spans="1:12">
      <c r="B10" t="s">
        <v>341</v>
      </c>
      <c r="D10" s="15">
        <v>1225</v>
      </c>
      <c r="E10" s="15">
        <v>1251</v>
      </c>
      <c r="F10" s="15">
        <v>1274</v>
      </c>
      <c r="G10" s="15">
        <v>1284</v>
      </c>
      <c r="H10" s="15">
        <v>1307</v>
      </c>
      <c r="I10" s="15">
        <v>1325</v>
      </c>
      <c r="J10" s="15">
        <v>1347</v>
      </c>
      <c r="K10" s="15">
        <v>1346</v>
      </c>
      <c r="L10" s="15">
        <v>1375</v>
      </c>
    </row>
    <row r="11" spans="1:12">
      <c r="D11" s="16">
        <v>3163</v>
      </c>
      <c r="E11" s="16">
        <v>3176</v>
      </c>
      <c r="F11" s="16">
        <v>3180</v>
      </c>
      <c r="G11" s="16">
        <v>3136</v>
      </c>
      <c r="H11" s="16">
        <v>3150</v>
      </c>
      <c r="I11" s="16">
        <v>3131</v>
      </c>
      <c r="J11" s="16">
        <v>3159</v>
      </c>
      <c r="K11" s="16">
        <v>3112</v>
      </c>
      <c r="L11" s="16">
        <v>3145</v>
      </c>
    </row>
    <row r="12" spans="1:12">
      <c r="D12" s="23"/>
      <c r="E12" s="23"/>
      <c r="F12" s="23"/>
      <c r="G12" s="23"/>
      <c r="H12" s="23"/>
      <c r="I12" s="23"/>
      <c r="J12" s="23"/>
      <c r="K12" s="23"/>
      <c r="L12" s="23"/>
    </row>
    <row r="13" spans="1:12">
      <c r="A13" s="1" t="s">
        <v>167</v>
      </c>
      <c r="C13" s="46"/>
      <c r="D13" s="16"/>
      <c r="E13" s="16"/>
      <c r="F13" s="16"/>
      <c r="G13" s="16"/>
      <c r="H13" s="16"/>
      <c r="I13" s="16"/>
      <c r="J13" s="16"/>
      <c r="K13" s="16"/>
      <c r="L13" s="16"/>
    </row>
    <row r="14" spans="1:12">
      <c r="B14" s="1" t="s">
        <v>153</v>
      </c>
      <c r="D14" s="49">
        <v>3699</v>
      </c>
      <c r="E14" s="49">
        <v>3565</v>
      </c>
      <c r="F14" s="49">
        <v>3432</v>
      </c>
      <c r="G14" s="49">
        <v>3917</v>
      </c>
      <c r="H14" s="49">
        <v>4166</v>
      </c>
      <c r="I14" s="49">
        <v>3613</v>
      </c>
      <c r="J14" s="49">
        <v>3781</v>
      </c>
      <c r="K14" s="49">
        <v>4769</v>
      </c>
      <c r="L14" s="49">
        <v>8248</v>
      </c>
    </row>
    <row r="15" spans="1:12">
      <c r="B15" s="1" t="s">
        <v>154</v>
      </c>
      <c r="D15" s="50">
        <v>3653</v>
      </c>
      <c r="E15" s="50">
        <v>3738</v>
      </c>
      <c r="F15" s="50">
        <v>3102</v>
      </c>
      <c r="G15" s="50">
        <v>3364</v>
      </c>
      <c r="H15" s="50">
        <v>3448</v>
      </c>
      <c r="I15" s="50">
        <v>3388</v>
      </c>
      <c r="J15" s="50">
        <v>3355</v>
      </c>
      <c r="K15" s="50">
        <v>4075</v>
      </c>
      <c r="L15" s="50">
        <v>4292</v>
      </c>
    </row>
    <row r="16" spans="1:12">
      <c r="B16" s="1" t="s">
        <v>91</v>
      </c>
      <c r="D16" s="49">
        <v>46</v>
      </c>
      <c r="E16" s="49">
        <v>-173</v>
      </c>
      <c r="F16" s="49">
        <v>330</v>
      </c>
      <c r="G16" s="49">
        <v>553</v>
      </c>
      <c r="H16" s="49">
        <v>718</v>
      </c>
      <c r="I16" s="49">
        <v>225</v>
      </c>
      <c r="J16" s="49">
        <v>426</v>
      </c>
      <c r="K16" s="49">
        <v>694</v>
      </c>
      <c r="L16" s="49">
        <v>3956</v>
      </c>
    </row>
    <row r="17" spans="1:12">
      <c r="B17" s="1" t="s">
        <v>155</v>
      </c>
      <c r="D17" s="49">
        <v>6752</v>
      </c>
      <c r="E17" s="49">
        <v>1868</v>
      </c>
      <c r="F17" s="49">
        <v>6362</v>
      </c>
      <c r="G17" s="49">
        <v>3459</v>
      </c>
      <c r="H17" s="49">
        <v>391</v>
      </c>
      <c r="I17" s="49">
        <v>4910</v>
      </c>
      <c r="J17" s="49">
        <v>8794</v>
      </c>
      <c r="K17" s="49">
        <v>2363</v>
      </c>
      <c r="L17" s="49">
        <v>-249</v>
      </c>
    </row>
    <row r="18" spans="1:12">
      <c r="B18" s="1" t="s">
        <v>156</v>
      </c>
      <c r="D18" s="49">
        <v>128021</v>
      </c>
      <c r="E18" s="49">
        <v>129716</v>
      </c>
      <c r="F18" s="49">
        <v>136408</v>
      </c>
      <c r="G18" s="49">
        <v>140420</v>
      </c>
      <c r="H18" s="49">
        <v>141529</v>
      </c>
      <c r="I18" s="49">
        <v>146664</v>
      </c>
      <c r="J18" s="49">
        <v>155884</v>
      </c>
      <c r="K18" s="49">
        <v>158941</v>
      </c>
      <c r="L18" s="49">
        <v>162648</v>
      </c>
    </row>
    <row r="19" spans="1:12">
      <c r="B19" s="1" t="s">
        <v>373</v>
      </c>
      <c r="D19" s="50"/>
      <c r="E19" s="50"/>
      <c r="F19" s="50"/>
      <c r="G19" s="50"/>
      <c r="H19" s="50"/>
      <c r="I19" s="50"/>
      <c r="J19" s="50"/>
      <c r="K19" s="50"/>
      <c r="L19" s="50">
        <v>-2600</v>
      </c>
    </row>
    <row r="20" spans="1:12">
      <c r="B20" s="1" t="s">
        <v>377</v>
      </c>
      <c r="D20" s="49">
        <v>128021</v>
      </c>
      <c r="E20" s="49">
        <v>129716</v>
      </c>
      <c r="F20" s="49">
        <v>136408</v>
      </c>
      <c r="G20" s="49">
        <v>140420</v>
      </c>
      <c r="H20" s="49">
        <v>141529</v>
      </c>
      <c r="I20" s="49">
        <v>146664</v>
      </c>
      <c r="J20" s="49">
        <v>155884</v>
      </c>
      <c r="K20" s="49">
        <v>158941</v>
      </c>
      <c r="L20" s="49">
        <v>160048</v>
      </c>
    </row>
    <row r="21" spans="1:12">
      <c r="D21" s="49"/>
      <c r="E21" s="49"/>
      <c r="F21" s="49"/>
      <c r="G21" s="49"/>
      <c r="H21" s="49"/>
      <c r="I21" s="49"/>
      <c r="J21" s="49"/>
      <c r="K21" s="49"/>
      <c r="L21" s="49"/>
    </row>
    <row r="22" spans="1:12">
      <c r="B22" s="1" t="s">
        <v>157</v>
      </c>
      <c r="D22" s="49">
        <v>123975</v>
      </c>
      <c r="E22" s="49">
        <v>128146</v>
      </c>
      <c r="F22" s="49">
        <v>132913</v>
      </c>
      <c r="G22" s="49">
        <v>139352</v>
      </c>
      <c r="H22" s="49">
        <v>142499</v>
      </c>
      <c r="I22" s="49">
        <v>141170</v>
      </c>
      <c r="J22" s="49">
        <v>150491</v>
      </c>
      <c r="K22" s="49">
        <v>157788</v>
      </c>
      <c r="L22" s="49">
        <v>163803</v>
      </c>
    </row>
    <row r="23" spans="1:12">
      <c r="B23" s="1" t="s">
        <v>374</v>
      </c>
      <c r="D23" s="50"/>
      <c r="E23" s="50"/>
      <c r="F23" s="50"/>
      <c r="G23" s="50"/>
      <c r="H23" s="50"/>
      <c r="I23" s="50"/>
      <c r="J23" s="50"/>
      <c r="K23" s="50"/>
      <c r="L23" s="50">
        <v>-2065</v>
      </c>
    </row>
    <row r="24" spans="1:12">
      <c r="B24" s="1" t="s">
        <v>386</v>
      </c>
      <c r="D24" s="49">
        <v>123975</v>
      </c>
      <c r="E24" s="49">
        <v>128146</v>
      </c>
      <c r="F24" s="49">
        <v>132913</v>
      </c>
      <c r="G24" s="49">
        <v>139352</v>
      </c>
      <c r="H24" s="49">
        <v>142499</v>
      </c>
      <c r="I24" s="49">
        <v>141170</v>
      </c>
      <c r="J24" s="49">
        <v>150491</v>
      </c>
      <c r="K24" s="49">
        <v>157788</v>
      </c>
      <c r="L24" s="49">
        <v>161738</v>
      </c>
    </row>
    <row r="25" spans="1:12">
      <c r="D25" s="49"/>
      <c r="E25" s="49"/>
      <c r="F25" s="49"/>
      <c r="G25" s="49"/>
      <c r="H25" s="49"/>
      <c r="I25" s="49"/>
      <c r="J25" s="49"/>
      <c r="K25" s="49"/>
      <c r="L25" s="49"/>
    </row>
    <row r="26" spans="1:12">
      <c r="B26" s="1" t="s">
        <v>245</v>
      </c>
      <c r="D26" s="49">
        <v>123976</v>
      </c>
      <c r="E26" s="49">
        <v>127692</v>
      </c>
      <c r="F26" s="49">
        <v>133539</v>
      </c>
      <c r="G26" s="49">
        <v>138772</v>
      </c>
      <c r="H26" s="49">
        <v>143329</v>
      </c>
      <c r="I26" s="49">
        <v>142276</v>
      </c>
      <c r="J26" s="49">
        <v>150229</v>
      </c>
      <c r="K26" s="49">
        <v>158248</v>
      </c>
      <c r="L26" s="49">
        <v>164393</v>
      </c>
    </row>
    <row r="27" spans="1:12">
      <c r="B27" s="1" t="s">
        <v>376</v>
      </c>
      <c r="D27" s="50"/>
      <c r="E27" s="50"/>
      <c r="F27" s="50"/>
      <c r="G27" s="50"/>
      <c r="H27" s="50"/>
      <c r="I27" s="50"/>
      <c r="J27" s="50"/>
      <c r="K27" s="50"/>
      <c r="L27" s="50">
        <v>-2263</v>
      </c>
    </row>
    <row r="28" spans="1:12">
      <c r="B28" s="1" t="s">
        <v>396</v>
      </c>
      <c r="D28" s="49">
        <v>123976</v>
      </c>
      <c r="E28" s="49">
        <v>127692</v>
      </c>
      <c r="F28" s="49">
        <v>133539</v>
      </c>
      <c r="G28" s="49">
        <v>138772</v>
      </c>
      <c r="H28" s="49">
        <v>143329</v>
      </c>
      <c r="I28" s="49">
        <v>142276</v>
      </c>
      <c r="J28" s="49">
        <v>150229</v>
      </c>
      <c r="K28" s="49">
        <v>158248</v>
      </c>
      <c r="L28" s="49">
        <v>162130</v>
      </c>
    </row>
    <row r="29" spans="1:12">
      <c r="D29" s="49"/>
      <c r="E29" s="49"/>
      <c r="F29" s="49"/>
      <c r="G29" s="49"/>
      <c r="H29" s="49"/>
      <c r="I29" s="49"/>
      <c r="J29" s="49"/>
      <c r="K29" s="49"/>
      <c r="L29" s="49"/>
    </row>
    <row r="30" spans="1:12">
      <c r="A30" s="1" t="s">
        <v>168</v>
      </c>
      <c r="D30" s="49"/>
      <c r="E30" s="49"/>
      <c r="F30" s="49"/>
      <c r="G30" s="49"/>
      <c r="H30" s="49"/>
      <c r="I30" s="49"/>
      <c r="J30" s="49"/>
      <c r="K30" s="49"/>
      <c r="L30" s="49"/>
    </row>
    <row r="31" spans="1:12">
      <c r="B31" s="1" t="s">
        <v>159</v>
      </c>
      <c r="D31" s="49">
        <v>3797</v>
      </c>
      <c r="E31" s="49">
        <v>4214</v>
      </c>
      <c r="F31" s="49">
        <v>3301</v>
      </c>
      <c r="G31" s="49">
        <v>3814</v>
      </c>
      <c r="H31" s="49">
        <v>4907</v>
      </c>
      <c r="I31" s="49">
        <v>3775</v>
      </c>
      <c r="J31" s="49">
        <v>3885</v>
      </c>
      <c r="K31" s="49">
        <v>4514</v>
      </c>
      <c r="L31" s="49">
        <v>6163</v>
      </c>
    </row>
    <row r="32" spans="1:12">
      <c r="B32" s="1" t="s">
        <v>160</v>
      </c>
      <c r="D32" s="50">
        <v>4112</v>
      </c>
      <c r="E32" s="50">
        <v>4826</v>
      </c>
      <c r="F32" s="50">
        <v>2988</v>
      </c>
      <c r="G32" s="50">
        <v>3430</v>
      </c>
      <c r="H32" s="50">
        <v>3963</v>
      </c>
      <c r="I32" s="50">
        <v>3286</v>
      </c>
      <c r="J32" s="50">
        <v>3352</v>
      </c>
      <c r="K32" s="50">
        <v>4167</v>
      </c>
      <c r="L32" s="50">
        <v>4507</v>
      </c>
    </row>
    <row r="33" spans="1:12" ht="15.75" customHeight="1">
      <c r="B33" s="1" t="s">
        <v>161</v>
      </c>
      <c r="D33" s="49">
        <v>-315</v>
      </c>
      <c r="E33" s="49">
        <v>-612</v>
      </c>
      <c r="F33" s="49">
        <v>313</v>
      </c>
      <c r="G33" s="49">
        <v>384</v>
      </c>
      <c r="H33" s="49">
        <v>944</v>
      </c>
      <c r="I33" s="49">
        <v>489</v>
      </c>
      <c r="J33" s="49">
        <v>533</v>
      </c>
      <c r="K33" s="49">
        <v>347</v>
      </c>
      <c r="L33" s="49">
        <v>1656</v>
      </c>
    </row>
    <row r="34" spans="1:12" ht="15.75" customHeight="1">
      <c r="B34" s="1" t="s">
        <v>155</v>
      </c>
      <c r="D34" s="49">
        <v>6246</v>
      </c>
      <c r="E34" s="49">
        <v>1701</v>
      </c>
      <c r="F34" s="49">
        <v>5820</v>
      </c>
      <c r="G34" s="49">
        <v>2028</v>
      </c>
      <c r="H34" s="49">
        <v>501</v>
      </c>
      <c r="I34" s="49">
        <v>4392</v>
      </c>
      <c r="J34" s="49">
        <v>7919</v>
      </c>
      <c r="K34" s="49">
        <v>423</v>
      </c>
      <c r="L34" s="49">
        <v>116</v>
      </c>
    </row>
    <row r="35" spans="1:12">
      <c r="B35" s="1" t="s">
        <v>162</v>
      </c>
      <c r="D35" s="49">
        <v>113566</v>
      </c>
      <c r="E35" s="49">
        <v>114655</v>
      </c>
      <c r="F35" s="49">
        <v>120788</v>
      </c>
      <c r="G35" s="49">
        <v>123200</v>
      </c>
      <c r="H35" s="49">
        <v>124645</v>
      </c>
      <c r="I35" s="49">
        <v>129526</v>
      </c>
      <c r="J35" s="49">
        <v>137978</v>
      </c>
      <c r="K35" s="49">
        <v>138748</v>
      </c>
      <c r="L35" s="49">
        <v>140520</v>
      </c>
    </row>
    <row r="36" spans="1:12">
      <c r="B36" s="1" t="s">
        <v>163</v>
      </c>
      <c r="D36" s="49">
        <v>110003</v>
      </c>
      <c r="E36" s="49">
        <v>113494</v>
      </c>
      <c r="F36" s="49">
        <v>117656</v>
      </c>
      <c r="G36" s="49">
        <v>123288</v>
      </c>
      <c r="H36" s="49">
        <v>125457</v>
      </c>
      <c r="I36" s="49">
        <v>124484</v>
      </c>
      <c r="J36" s="49">
        <v>133017</v>
      </c>
      <c r="K36" s="49">
        <v>139463</v>
      </c>
      <c r="L36" s="49">
        <v>141753</v>
      </c>
    </row>
    <row r="37" spans="1:12">
      <c r="B37" s="1" t="s">
        <v>164</v>
      </c>
      <c r="D37" s="150">
        <v>0.88708883698768171</v>
      </c>
      <c r="E37" s="150">
        <v>0.88389250362330019</v>
      </c>
      <c r="F37" s="150">
        <v>0.8854905870623424</v>
      </c>
      <c r="G37" s="150">
        <v>0.87736789631106682</v>
      </c>
      <c r="H37" s="150">
        <v>0.88070289481307718</v>
      </c>
      <c r="I37" s="150">
        <v>0.88314787541591666</v>
      </c>
      <c r="J37" s="150">
        <v>0.88513253444869266</v>
      </c>
      <c r="K37" s="150">
        <v>0.87295285672041822</v>
      </c>
      <c r="L37" s="150">
        <v>0.86395160100339385</v>
      </c>
    </row>
    <row r="38" spans="1:12">
      <c r="D38" s="124"/>
      <c r="E38" s="124"/>
      <c r="F38" s="124"/>
      <c r="G38" s="124"/>
      <c r="H38" s="124"/>
      <c r="I38" s="124"/>
      <c r="J38" s="124"/>
      <c r="K38" s="124"/>
      <c r="L38" s="124"/>
    </row>
    <row r="39" spans="1:12">
      <c r="A39" s="1" t="s">
        <v>169</v>
      </c>
      <c r="C39" s="46"/>
      <c r="D39" s="16"/>
      <c r="E39" s="16"/>
      <c r="F39" s="16"/>
      <c r="G39" s="16"/>
      <c r="H39" s="16"/>
      <c r="I39" s="16"/>
      <c r="J39" s="16"/>
      <c r="K39" s="16"/>
      <c r="L39" s="16"/>
    </row>
    <row r="40" spans="1:12">
      <c r="B40" s="1" t="s">
        <v>91</v>
      </c>
      <c r="D40" s="117">
        <v>361</v>
      </c>
      <c r="E40" s="117">
        <v>439</v>
      </c>
      <c r="F40" s="117">
        <v>17</v>
      </c>
      <c r="G40" s="117">
        <v>169</v>
      </c>
      <c r="H40" s="117">
        <v>-226</v>
      </c>
      <c r="I40" s="117">
        <v>-264</v>
      </c>
      <c r="J40" s="117">
        <v>-107</v>
      </c>
      <c r="K40" s="117">
        <v>347</v>
      </c>
      <c r="L40" s="117">
        <v>2300</v>
      </c>
    </row>
    <row r="41" spans="1:12">
      <c r="B41" s="1" t="s">
        <v>155</v>
      </c>
      <c r="D41" s="117">
        <v>506</v>
      </c>
      <c r="E41" s="117">
        <v>167</v>
      </c>
      <c r="F41" s="117">
        <v>542</v>
      </c>
      <c r="G41" s="117">
        <v>1431</v>
      </c>
      <c r="H41" s="117">
        <v>-110</v>
      </c>
      <c r="I41" s="117">
        <v>518</v>
      </c>
      <c r="J41" s="117">
        <v>875</v>
      </c>
      <c r="K41" s="117">
        <v>1940</v>
      </c>
      <c r="L41" s="117">
        <v>-365</v>
      </c>
    </row>
    <row r="42" spans="1:12">
      <c r="B42" s="1" t="s">
        <v>156</v>
      </c>
      <c r="D42" s="117">
        <v>14455</v>
      </c>
      <c r="E42" s="117">
        <v>15061</v>
      </c>
      <c r="F42" s="117">
        <v>15620</v>
      </c>
      <c r="G42" s="117">
        <v>17220</v>
      </c>
      <c r="H42" s="117">
        <v>16884</v>
      </c>
      <c r="I42" s="117">
        <v>17138</v>
      </c>
      <c r="J42" s="117">
        <v>17906</v>
      </c>
      <c r="K42" s="117">
        <v>20193</v>
      </c>
      <c r="L42" s="117">
        <v>22128</v>
      </c>
    </row>
    <row r="43" spans="1:12">
      <c r="B43" s="1" t="s">
        <v>157</v>
      </c>
      <c r="D43" s="117">
        <v>13972</v>
      </c>
      <c r="E43" s="117">
        <v>14652</v>
      </c>
      <c r="F43" s="117">
        <v>15257</v>
      </c>
      <c r="G43" s="117">
        <v>16064</v>
      </c>
      <c r="H43" s="117">
        <v>17042</v>
      </c>
      <c r="I43" s="117">
        <v>16686</v>
      </c>
      <c r="J43" s="117">
        <v>17474</v>
      </c>
      <c r="K43" s="117">
        <v>18325</v>
      </c>
      <c r="L43" s="117">
        <v>22050</v>
      </c>
    </row>
    <row r="44" spans="1:12">
      <c r="D44" s="117"/>
      <c r="E44" s="117"/>
      <c r="F44" s="117"/>
      <c r="G44" s="117"/>
      <c r="H44" s="117"/>
      <c r="I44" s="117"/>
      <c r="J44" s="117"/>
      <c r="K44" s="117"/>
      <c r="L44" s="117"/>
    </row>
    <row r="45" spans="1:12">
      <c r="A45" s="1" t="s">
        <v>375</v>
      </c>
      <c r="D45" s="117"/>
      <c r="E45" s="117"/>
      <c r="F45" s="117"/>
      <c r="G45" s="117"/>
      <c r="H45" s="117"/>
      <c r="I45" s="117"/>
      <c r="J45" s="117"/>
      <c r="K45" s="117"/>
      <c r="L45" s="117"/>
    </row>
    <row r="46" spans="1:12">
      <c r="B46" s="1" t="s">
        <v>91</v>
      </c>
      <c r="D46" s="117"/>
      <c r="E46" s="117"/>
      <c r="F46" s="117"/>
      <c r="G46" s="117"/>
      <c r="H46" s="117"/>
      <c r="I46" s="117"/>
      <c r="J46" s="117"/>
      <c r="K46" s="117"/>
      <c r="L46" s="117">
        <v>3077</v>
      </c>
    </row>
    <row r="47" spans="1:12">
      <c r="B47" s="1" t="s">
        <v>155</v>
      </c>
      <c r="D47" s="65"/>
      <c r="E47" s="65"/>
      <c r="F47" s="65"/>
      <c r="G47" s="65"/>
      <c r="H47" s="65"/>
      <c r="I47" s="65"/>
      <c r="J47" s="65"/>
      <c r="K47" s="65"/>
      <c r="L47" s="65">
        <v>-477</v>
      </c>
    </row>
    <row r="48" spans="1:12">
      <c r="B48" s="1" t="s">
        <v>156</v>
      </c>
      <c r="D48" s="117"/>
      <c r="E48" s="117"/>
      <c r="F48" s="117"/>
      <c r="G48" s="117"/>
      <c r="H48" s="117"/>
      <c r="I48" s="117"/>
      <c r="J48" s="117"/>
      <c r="K48" s="117"/>
      <c r="L48" s="117">
        <v>2600</v>
      </c>
    </row>
    <row r="49" spans="1:12">
      <c r="B49" s="1" t="s">
        <v>157</v>
      </c>
      <c r="D49" s="117"/>
      <c r="E49" s="117"/>
      <c r="F49" s="117"/>
      <c r="G49" s="117"/>
      <c r="H49" s="117"/>
      <c r="I49" s="117"/>
      <c r="J49" s="117"/>
      <c r="K49" s="117"/>
      <c r="L49" s="117">
        <v>2065</v>
      </c>
    </row>
    <row r="50" spans="1:12">
      <c r="B50" s="1" t="s">
        <v>361</v>
      </c>
      <c r="D50" s="117"/>
      <c r="E50" s="117"/>
      <c r="F50" s="117"/>
      <c r="G50" s="117"/>
      <c r="H50" s="117"/>
      <c r="I50" s="117"/>
      <c r="J50" s="117"/>
      <c r="K50" s="117"/>
      <c r="L50" s="117">
        <v>2263</v>
      </c>
    </row>
    <row r="51" spans="1:12">
      <c r="D51" s="117"/>
      <c r="E51" s="117"/>
      <c r="F51" s="117"/>
      <c r="G51" s="117"/>
      <c r="H51" s="117"/>
      <c r="I51" s="117"/>
      <c r="J51" s="117"/>
      <c r="K51" s="117"/>
      <c r="L51" s="117"/>
    </row>
    <row r="52" spans="1:12">
      <c r="A52" s="1" t="s">
        <v>276</v>
      </c>
      <c r="B52"/>
      <c r="D52" s="117"/>
      <c r="E52" s="117"/>
      <c r="F52" s="117"/>
      <c r="G52" s="117"/>
      <c r="H52" s="117"/>
      <c r="I52" s="117"/>
      <c r="J52" s="117"/>
      <c r="K52" s="117"/>
      <c r="L52" s="117"/>
    </row>
    <row r="53" spans="1:12">
      <c r="B53" s="1" t="s">
        <v>264</v>
      </c>
      <c r="D53" s="117">
        <v>-419</v>
      </c>
      <c r="E53" s="117">
        <v>-697</v>
      </c>
      <c r="F53" s="117">
        <v>179</v>
      </c>
      <c r="G53" s="117">
        <v>227</v>
      </c>
      <c r="H53" s="117">
        <v>752</v>
      </c>
      <c r="I53" s="117">
        <v>403</v>
      </c>
      <c r="J53" s="117">
        <v>386</v>
      </c>
      <c r="K53" s="117">
        <v>165</v>
      </c>
      <c r="L53" s="117">
        <v>1335</v>
      </c>
    </row>
    <row r="54" spans="1:12" ht="14.25">
      <c r="B54" s="1" t="s">
        <v>306</v>
      </c>
      <c r="D54" s="65">
        <v>104</v>
      </c>
      <c r="E54" s="65">
        <v>85</v>
      </c>
      <c r="F54" s="65">
        <v>134</v>
      </c>
      <c r="G54" s="65">
        <v>157</v>
      </c>
      <c r="H54" s="65">
        <v>192</v>
      </c>
      <c r="I54" s="65">
        <v>86</v>
      </c>
      <c r="J54" s="65">
        <v>147</v>
      </c>
      <c r="K54" s="65">
        <v>182</v>
      </c>
      <c r="L54" s="65">
        <v>321</v>
      </c>
    </row>
    <row r="55" spans="1:12">
      <c r="B55"/>
      <c r="D55" s="117">
        <v>-315</v>
      </c>
      <c r="E55" s="117">
        <v>-612</v>
      </c>
      <c r="F55" s="117">
        <v>313</v>
      </c>
      <c r="G55" s="117">
        <v>384</v>
      </c>
      <c r="H55" s="117">
        <v>944</v>
      </c>
      <c r="I55" s="117">
        <v>489</v>
      </c>
      <c r="J55" s="117">
        <v>533</v>
      </c>
      <c r="K55" s="117">
        <v>347</v>
      </c>
      <c r="L55" s="117">
        <v>1656</v>
      </c>
    </row>
    <row r="56" spans="1:12">
      <c r="D56" s="47"/>
      <c r="E56" s="47"/>
      <c r="F56" s="47"/>
      <c r="G56" s="47"/>
      <c r="H56" s="47"/>
      <c r="I56" s="47"/>
      <c r="J56" s="47"/>
      <c r="K56" s="47"/>
      <c r="L56" s="47"/>
    </row>
    <row r="57" spans="1:12">
      <c r="A57" s="1" t="s">
        <v>170</v>
      </c>
      <c r="D57" s="13"/>
      <c r="E57" s="13"/>
      <c r="F57" s="13"/>
      <c r="G57" s="13"/>
      <c r="H57" s="13"/>
      <c r="I57" s="13"/>
      <c r="J57" s="13"/>
      <c r="K57" s="13"/>
      <c r="L57" s="13"/>
    </row>
    <row r="58" spans="1:12">
      <c r="B58" s="94" t="s">
        <v>331</v>
      </c>
      <c r="C58" s="94"/>
      <c r="D58" s="149">
        <v>0.127</v>
      </c>
      <c r="E58" s="149">
        <v>0.13900000000000001</v>
      </c>
      <c r="F58" s="149">
        <v>0.13300000000000001</v>
      </c>
      <c r="G58" s="149">
        <v>0.126</v>
      </c>
      <c r="H58" s="149">
        <v>0.121</v>
      </c>
      <c r="I58" s="149">
        <v>0.105</v>
      </c>
      <c r="J58" s="149">
        <v>0.105</v>
      </c>
      <c r="K58" s="149">
        <v>0.107</v>
      </c>
      <c r="L58" s="149">
        <v>0.107</v>
      </c>
    </row>
    <row r="59" spans="1:12">
      <c r="B59" s="1" t="s">
        <v>158</v>
      </c>
      <c r="D59" s="150">
        <v>0.13</v>
      </c>
      <c r="E59" s="150">
        <v>0.14399999999999999</v>
      </c>
      <c r="F59" s="150">
        <v>0.13900000000000001</v>
      </c>
      <c r="G59" s="150">
        <v>0.13100000000000001</v>
      </c>
      <c r="H59" s="150">
        <v>0.126</v>
      </c>
      <c r="I59" s="150">
        <v>0.11</v>
      </c>
      <c r="J59" s="150">
        <v>0.11</v>
      </c>
      <c r="K59" s="150">
        <v>0.112</v>
      </c>
      <c r="L59" s="150">
        <v>0.113</v>
      </c>
    </row>
    <row r="60" spans="1:12">
      <c r="B60" s="1" t="s">
        <v>152</v>
      </c>
      <c r="D60" s="149">
        <v>0.112</v>
      </c>
      <c r="E60" s="149">
        <v>0.114</v>
      </c>
      <c r="F60" s="149">
        <v>0.11</v>
      </c>
      <c r="G60" s="149">
        <v>0.106</v>
      </c>
      <c r="H60" s="149">
        <v>0.10100000000000001</v>
      </c>
      <c r="I60" s="149">
        <v>9.5000000000000001E-2</v>
      </c>
      <c r="J60" s="149">
        <v>9.4E-2</v>
      </c>
      <c r="K60" s="149">
        <v>9.6000000000000002E-2</v>
      </c>
      <c r="L60" s="149">
        <v>9.8000000000000004E-2</v>
      </c>
    </row>
    <row r="61" spans="1:12">
      <c r="D61" s="13"/>
      <c r="E61" s="13"/>
      <c r="F61" s="13"/>
      <c r="G61" s="13"/>
      <c r="H61" s="13"/>
      <c r="I61" s="13"/>
      <c r="J61" s="13"/>
      <c r="K61" s="13"/>
      <c r="L61" s="13"/>
    </row>
    <row r="62" spans="1:12">
      <c r="A62" s="1" t="s">
        <v>171</v>
      </c>
      <c r="D62" s="13"/>
      <c r="E62" s="13"/>
      <c r="F62" s="13"/>
      <c r="G62" s="13"/>
      <c r="H62" s="13"/>
      <c r="I62" s="13"/>
      <c r="J62" s="13"/>
      <c r="K62" s="13"/>
      <c r="L62" s="13"/>
    </row>
    <row r="63" spans="1:12">
      <c r="B63" s="1" t="s">
        <v>172</v>
      </c>
      <c r="D63" s="57">
        <v>16.8</v>
      </c>
      <c r="E63" s="57">
        <v>18.100000000000001</v>
      </c>
      <c r="F63" s="57">
        <v>18.399999999999999</v>
      </c>
      <c r="G63" s="57">
        <v>21.1</v>
      </c>
      <c r="H63" s="57">
        <v>19.3</v>
      </c>
      <c r="I63" s="57">
        <v>21.4</v>
      </c>
      <c r="J63" s="57">
        <v>20.2</v>
      </c>
      <c r="K63" s="57">
        <v>25.3</v>
      </c>
      <c r="L63" s="57">
        <v>27.2</v>
      </c>
    </row>
    <row r="64" spans="1:12">
      <c r="D64" s="13"/>
      <c r="E64" s="13"/>
      <c r="F64" s="13"/>
      <c r="G64" s="13"/>
      <c r="H64" s="13"/>
      <c r="I64" s="13"/>
      <c r="J64" s="13"/>
      <c r="K64" s="13"/>
      <c r="L64" s="13"/>
    </row>
    <row r="65" spans="2:12">
      <c r="B65" s="1" t="s">
        <v>173</v>
      </c>
      <c r="D65" s="13"/>
      <c r="E65" s="13"/>
      <c r="F65" s="13"/>
      <c r="G65" s="13"/>
      <c r="H65" s="13"/>
      <c r="I65" s="13"/>
      <c r="J65" s="13"/>
      <c r="K65" s="13"/>
      <c r="L65" s="13"/>
    </row>
    <row r="66" spans="2:12">
      <c r="C66" s="1" t="s">
        <v>339</v>
      </c>
      <c r="D66" s="13"/>
      <c r="E66" s="13"/>
      <c r="F66" s="13"/>
      <c r="G66" s="13"/>
      <c r="H66" s="13"/>
      <c r="I66" s="13"/>
      <c r="J66" s="13"/>
      <c r="K66" s="13"/>
      <c r="L66" s="13"/>
    </row>
    <row r="67" spans="2:12" ht="14.25">
      <c r="C67" s="36" t="s">
        <v>340</v>
      </c>
      <c r="D67" s="117">
        <v>6731</v>
      </c>
      <c r="E67" s="117">
        <v>6711</v>
      </c>
      <c r="F67" s="117">
        <v>6764</v>
      </c>
      <c r="G67" s="117">
        <v>6795</v>
      </c>
      <c r="H67" s="117">
        <v>6812</v>
      </c>
      <c r="I67" s="117">
        <v>6882</v>
      </c>
      <c r="J67" s="117">
        <v>6864</v>
      </c>
      <c r="K67" s="117">
        <v>6814</v>
      </c>
      <c r="L67" s="117">
        <v>6755</v>
      </c>
    </row>
    <row r="68" spans="2:12">
      <c r="C68" s="36" t="s">
        <v>174</v>
      </c>
      <c r="D68" s="117">
        <v>690</v>
      </c>
      <c r="E68" s="117">
        <v>635</v>
      </c>
      <c r="F68" s="117">
        <v>584</v>
      </c>
      <c r="G68" s="117">
        <v>538</v>
      </c>
      <c r="H68" s="117">
        <v>506</v>
      </c>
      <c r="I68" s="117">
        <v>475</v>
      </c>
      <c r="J68" s="117">
        <v>443</v>
      </c>
      <c r="K68" s="117">
        <v>408</v>
      </c>
      <c r="L68" s="117">
        <v>386</v>
      </c>
    </row>
    <row r="69" spans="2:12">
      <c r="C69" s="1" t="s">
        <v>175</v>
      </c>
      <c r="D69" s="117"/>
      <c r="E69" s="117"/>
      <c r="F69" s="117"/>
      <c r="G69" s="117"/>
      <c r="H69" s="117"/>
      <c r="I69" s="117"/>
      <c r="J69" s="117"/>
      <c r="K69" s="117"/>
      <c r="L69" s="117"/>
    </row>
    <row r="70" spans="2:12" ht="14.25">
      <c r="C70" s="36" t="s">
        <v>340</v>
      </c>
      <c r="D70" s="117">
        <v>155</v>
      </c>
      <c r="E70" s="117">
        <v>258</v>
      </c>
      <c r="F70" s="117">
        <v>299</v>
      </c>
      <c r="G70" s="117">
        <v>260</v>
      </c>
      <c r="H70" s="117">
        <v>234</v>
      </c>
      <c r="I70" s="117">
        <v>331</v>
      </c>
      <c r="J70" s="117">
        <v>336</v>
      </c>
      <c r="K70" s="117">
        <v>292</v>
      </c>
      <c r="L70" s="117">
        <v>221</v>
      </c>
    </row>
    <row r="71" spans="2:12">
      <c r="B71" s="36"/>
      <c r="C71" s="1" t="s">
        <v>176</v>
      </c>
      <c r="D71" s="117">
        <v>4135</v>
      </c>
      <c r="E71" s="117">
        <v>3974</v>
      </c>
      <c r="F71" s="117">
        <v>3808</v>
      </c>
      <c r="G71" s="117">
        <v>3634</v>
      </c>
      <c r="H71" s="117">
        <v>3465</v>
      </c>
      <c r="I71" s="117">
        <v>3330</v>
      </c>
      <c r="J71" s="58">
        <v>3175</v>
      </c>
      <c r="K71" s="58">
        <v>2996</v>
      </c>
      <c r="L71" s="58">
        <v>2892</v>
      </c>
    </row>
    <row r="72" spans="2:12">
      <c r="D72" s="58"/>
      <c r="E72" s="58"/>
      <c r="F72" s="58"/>
      <c r="G72" s="58"/>
      <c r="H72" s="58"/>
      <c r="I72" s="58"/>
      <c r="J72" s="58"/>
      <c r="K72" s="58"/>
      <c r="L72" s="58"/>
    </row>
  </sheetData>
  <pageMargins left="0.5" right="0.5" top="0.5" bottom="0.75" header="0.37" footer="0.5"/>
  <pageSetup scale="70" fitToHeight="20" orientation="landscape" r:id="rId1"/>
  <headerFooter alignWithMargins="0">
    <oddFooter>&amp;R&amp;A</oddFooter>
  </headerFooter>
  <customProperties>
    <customPr name="EpmWorksheetKeyString_GU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0E86-045A-4F2F-84A9-2254408C8E94}">
  <dimension ref="A2:M37"/>
  <sheetViews>
    <sheetView showGridLines="0" zoomScaleNormal="100" workbookViewId="0"/>
  </sheetViews>
  <sheetFormatPr defaultColWidth="9.28515625" defaultRowHeight="12.75"/>
  <cols>
    <col min="1" max="3" width="2.7109375" style="19" customWidth="1"/>
    <col min="4" max="4" width="52.7109375" style="19" customWidth="1"/>
    <col min="5" max="13" width="11.7109375" style="19" customWidth="1"/>
    <col min="14" max="16384" width="9.28515625" style="19"/>
  </cols>
  <sheetData>
    <row r="2" spans="1:13" ht="18">
      <c r="A2" s="100" t="s">
        <v>277</v>
      </c>
    </row>
    <row r="3" spans="1:13">
      <c r="A3" s="19" t="s">
        <v>44</v>
      </c>
    </row>
    <row r="4" spans="1:13">
      <c r="D4" s="101" t="s">
        <v>20</v>
      </c>
      <c r="E4" s="102">
        <v>2024</v>
      </c>
      <c r="F4" s="102">
        <v>2024</v>
      </c>
      <c r="G4" s="102">
        <v>2024</v>
      </c>
      <c r="H4" s="102">
        <v>2024</v>
      </c>
      <c r="I4" s="102">
        <v>2025</v>
      </c>
      <c r="J4" s="102">
        <v>2025</v>
      </c>
      <c r="K4" s="102">
        <v>2025</v>
      </c>
      <c r="L4" s="102">
        <v>2025</v>
      </c>
      <c r="M4" s="102">
        <v>2026</v>
      </c>
    </row>
    <row r="5" spans="1:13">
      <c r="D5" s="101" t="s">
        <v>21</v>
      </c>
      <c r="E5" s="103">
        <v>1</v>
      </c>
      <c r="F5" s="103">
        <v>2</v>
      </c>
      <c r="G5" s="103">
        <v>3</v>
      </c>
      <c r="H5" s="103">
        <v>4</v>
      </c>
      <c r="I5" s="103">
        <v>1</v>
      </c>
      <c r="J5" s="103">
        <v>2</v>
      </c>
      <c r="K5" s="103">
        <v>3</v>
      </c>
      <c r="L5" s="103">
        <v>4</v>
      </c>
      <c r="M5" s="103">
        <v>1</v>
      </c>
    </row>
    <row r="6" spans="1:13" ht="15">
      <c r="A6" s="104" t="s">
        <v>246</v>
      </c>
    </row>
    <row r="7" spans="1:13">
      <c r="B7" s="19" t="s">
        <v>8</v>
      </c>
    </row>
    <row r="8" spans="1:13">
      <c r="C8" s="19" t="s">
        <v>22</v>
      </c>
      <c r="E8" s="107"/>
      <c r="F8" s="107"/>
      <c r="G8" s="107"/>
      <c r="H8" s="107"/>
      <c r="I8" s="107"/>
      <c r="J8" s="107"/>
      <c r="K8" s="107"/>
      <c r="L8" s="107"/>
      <c r="M8" s="107"/>
    </row>
    <row r="9" spans="1:13">
      <c r="C9" s="165"/>
      <c r="D9" s="105" t="s">
        <v>268</v>
      </c>
      <c r="E9" s="11">
        <v>-4417</v>
      </c>
      <c r="F9" s="11">
        <v>-2866</v>
      </c>
      <c r="G9" s="11">
        <v>-217</v>
      </c>
      <c r="H9" s="11">
        <v>-2503</v>
      </c>
      <c r="I9" s="11">
        <v>-4350</v>
      </c>
      <c r="J9" s="11">
        <v>-626</v>
      </c>
      <c r="K9" s="11">
        <v>2855</v>
      </c>
      <c r="L9" s="11">
        <v>12248</v>
      </c>
      <c r="M9" s="11">
        <v>-1783</v>
      </c>
    </row>
    <row r="10" spans="1:13">
      <c r="C10" s="165"/>
      <c r="D10" s="105" t="s">
        <v>73</v>
      </c>
      <c r="E10" s="11">
        <v>-671</v>
      </c>
      <c r="F10" s="11">
        <v>403</v>
      </c>
      <c r="G10" s="11">
        <v>43</v>
      </c>
      <c r="H10" s="11">
        <v>161</v>
      </c>
      <c r="I10" s="11">
        <v>635</v>
      </c>
      <c r="J10" s="11">
        <v>249</v>
      </c>
      <c r="K10" s="11">
        <v>347</v>
      </c>
      <c r="L10" s="11">
        <v>-87</v>
      </c>
      <c r="M10" s="11">
        <v>-709</v>
      </c>
    </row>
    <row r="11" spans="1:13">
      <c r="D11" s="165"/>
      <c r="E11" s="164">
        <v>-5088</v>
      </c>
      <c r="F11" s="164">
        <v>-2463</v>
      </c>
      <c r="G11" s="164">
        <v>-174</v>
      </c>
      <c r="H11" s="164">
        <v>-2342</v>
      </c>
      <c r="I11" s="164">
        <v>-3715</v>
      </c>
      <c r="J11" s="164">
        <v>-377</v>
      </c>
      <c r="K11" s="164">
        <v>3202</v>
      </c>
      <c r="L11" s="164">
        <v>12161</v>
      </c>
      <c r="M11" s="164">
        <v>-2492</v>
      </c>
    </row>
    <row r="12" spans="1:13" ht="3.75" customHeight="1">
      <c r="D12" s="165"/>
      <c r="E12" s="107"/>
      <c r="F12" s="107"/>
      <c r="G12" s="107"/>
      <c r="H12" s="107"/>
      <c r="I12" s="107"/>
      <c r="J12" s="107"/>
      <c r="K12" s="107"/>
      <c r="L12" s="107"/>
      <c r="M12" s="107"/>
    </row>
    <row r="13" spans="1:13">
      <c r="B13" s="19" t="s">
        <v>1</v>
      </c>
      <c r="E13" s="107"/>
      <c r="F13" s="107"/>
      <c r="G13" s="107"/>
      <c r="H13" s="107"/>
      <c r="I13" s="107"/>
      <c r="J13" s="107"/>
      <c r="K13" s="107"/>
      <c r="L13" s="107"/>
      <c r="M13" s="107"/>
    </row>
    <row r="14" spans="1:13">
      <c r="C14" s="19" t="s">
        <v>35</v>
      </c>
      <c r="E14" s="161">
        <v>282</v>
      </c>
      <c r="F14" s="161">
        <v>193</v>
      </c>
      <c r="G14" s="161">
        <v>240</v>
      </c>
      <c r="H14" s="161">
        <v>242</v>
      </c>
      <c r="I14" s="161">
        <v>294</v>
      </c>
      <c r="J14" s="161">
        <v>198</v>
      </c>
      <c r="K14" s="161">
        <v>240</v>
      </c>
      <c r="L14" s="161">
        <v>237</v>
      </c>
      <c r="M14" s="161">
        <v>345</v>
      </c>
    </row>
    <row r="15" spans="1:13" ht="3.75" customHeight="1">
      <c r="E15" s="164"/>
      <c r="F15" s="164"/>
      <c r="G15" s="164"/>
      <c r="H15" s="164"/>
      <c r="I15" s="164"/>
      <c r="J15" s="164"/>
      <c r="K15" s="164"/>
      <c r="L15" s="164"/>
      <c r="M15" s="164"/>
    </row>
    <row r="16" spans="1:13" s="107" customFormat="1" ht="14.25">
      <c r="B16" s="19" t="s">
        <v>307</v>
      </c>
      <c r="E16" s="107">
        <v>-5370</v>
      </c>
      <c r="F16" s="107">
        <v>-2656</v>
      </c>
      <c r="G16" s="107">
        <v>-414</v>
      </c>
      <c r="H16" s="107">
        <v>-2584</v>
      </c>
      <c r="I16" s="107">
        <v>-4009</v>
      </c>
      <c r="J16" s="107">
        <v>-575</v>
      </c>
      <c r="K16" s="107">
        <v>2962</v>
      </c>
      <c r="L16" s="107">
        <v>11924</v>
      </c>
      <c r="M16" s="107">
        <v>-2837</v>
      </c>
    </row>
    <row r="17" spans="1:13" s="107" customFormat="1">
      <c r="C17" s="19" t="s">
        <v>2</v>
      </c>
      <c r="E17" s="107">
        <v>665</v>
      </c>
      <c r="F17" s="107">
        <v>330</v>
      </c>
      <c r="G17" s="107">
        <v>193</v>
      </c>
      <c r="H17" s="107">
        <v>-171</v>
      </c>
      <c r="I17" s="107">
        <v>89</v>
      </c>
      <c r="J17" s="107">
        <v>109</v>
      </c>
      <c r="K17" s="107">
        <v>96</v>
      </c>
      <c r="L17" s="107">
        <v>1057</v>
      </c>
      <c r="M17" s="107">
        <v>-1</v>
      </c>
    </row>
    <row r="18" spans="1:13" s="107" customFormat="1" ht="2.65" customHeight="1"/>
    <row r="19" spans="1:13" s="107" customFormat="1" ht="15" thickBot="1">
      <c r="B19" s="19" t="s">
        <v>384</v>
      </c>
      <c r="E19" s="163">
        <v>-6035</v>
      </c>
      <c r="F19" s="163">
        <v>-2986</v>
      </c>
      <c r="G19" s="163">
        <v>-607</v>
      </c>
      <c r="H19" s="163">
        <v>-2413</v>
      </c>
      <c r="I19" s="163">
        <v>-4098</v>
      </c>
      <c r="J19" s="163">
        <v>-684</v>
      </c>
      <c r="K19" s="163">
        <v>2866</v>
      </c>
      <c r="L19" s="163">
        <v>10867</v>
      </c>
      <c r="M19" s="163">
        <v>-2836</v>
      </c>
    </row>
    <row r="20" spans="1:13">
      <c r="E20" s="107"/>
      <c r="F20" s="107"/>
      <c r="G20" s="107"/>
      <c r="H20" s="107"/>
      <c r="I20" s="107"/>
      <c r="J20" s="107"/>
      <c r="K20" s="107"/>
      <c r="L20" s="107"/>
      <c r="M20" s="107"/>
    </row>
    <row r="21" spans="1:13" ht="6.75" customHeight="1">
      <c r="E21" s="160"/>
      <c r="F21" s="160"/>
      <c r="G21" s="160"/>
      <c r="H21" s="160"/>
      <c r="I21" s="160"/>
      <c r="J21" s="160"/>
      <c r="K21" s="160"/>
      <c r="L21" s="160"/>
      <c r="M21" s="160"/>
    </row>
    <row r="22" spans="1:13" ht="15">
      <c r="A22" s="104" t="s">
        <v>12</v>
      </c>
      <c r="E22" s="160"/>
      <c r="F22" s="160"/>
      <c r="G22" s="160"/>
      <c r="H22" s="160"/>
      <c r="I22" s="160"/>
      <c r="J22" s="160"/>
      <c r="K22" s="160"/>
      <c r="L22" s="160"/>
      <c r="M22" s="160"/>
    </row>
    <row r="23" spans="1:13">
      <c r="B23" s="19" t="s">
        <v>352</v>
      </c>
      <c r="E23" s="107"/>
      <c r="F23" s="107"/>
      <c r="G23" s="107"/>
      <c r="H23" s="107"/>
      <c r="I23" s="107"/>
      <c r="J23" s="107"/>
      <c r="K23" s="107"/>
      <c r="L23" s="107"/>
      <c r="M23" s="107"/>
    </row>
    <row r="24" spans="1:13" ht="18">
      <c r="C24" s="19" t="s">
        <v>294</v>
      </c>
      <c r="E24" s="107">
        <v>859</v>
      </c>
      <c r="F24" s="107">
        <v>862</v>
      </c>
      <c r="G24" s="107">
        <v>852</v>
      </c>
      <c r="H24" s="107">
        <v>903</v>
      </c>
      <c r="I24" s="107">
        <v>898</v>
      </c>
      <c r="J24" s="107">
        <v>851</v>
      </c>
      <c r="K24" s="107">
        <v>872</v>
      </c>
      <c r="L24" s="107">
        <v>481</v>
      </c>
      <c r="M24" s="107">
        <v>487</v>
      </c>
    </row>
    <row r="25" spans="1:13">
      <c r="C25" s="19" t="s">
        <v>271</v>
      </c>
      <c r="E25" s="107">
        <v>133</v>
      </c>
      <c r="F25" s="107">
        <v>140</v>
      </c>
      <c r="G25" s="107">
        <v>149</v>
      </c>
      <c r="H25" s="107">
        <v>151</v>
      </c>
      <c r="I25" s="107">
        <v>154</v>
      </c>
      <c r="J25" s="107">
        <v>171</v>
      </c>
      <c r="K25" s="107">
        <v>187</v>
      </c>
      <c r="L25" s="107">
        <v>198</v>
      </c>
      <c r="M25" s="107">
        <v>203</v>
      </c>
    </row>
    <row r="26" spans="1:13">
      <c r="C26" s="19" t="s">
        <v>325</v>
      </c>
      <c r="E26" s="107">
        <v>181</v>
      </c>
      <c r="F26" s="107">
        <v>192</v>
      </c>
      <c r="G26" s="107">
        <v>201</v>
      </c>
      <c r="H26" s="107">
        <v>218</v>
      </c>
      <c r="I26" s="107">
        <v>222</v>
      </c>
      <c r="J26" s="107">
        <v>233</v>
      </c>
      <c r="K26" s="107">
        <v>260</v>
      </c>
      <c r="L26" s="107">
        <v>271</v>
      </c>
      <c r="M26" s="107">
        <v>283</v>
      </c>
    </row>
    <row r="27" spans="1:13" ht="6.75" customHeight="1">
      <c r="E27" s="160"/>
      <c r="F27" s="160"/>
      <c r="G27" s="160"/>
      <c r="H27" s="160"/>
      <c r="I27" s="160"/>
      <c r="J27" s="160"/>
      <c r="K27" s="160"/>
      <c r="L27" s="160"/>
      <c r="M27" s="160"/>
    </row>
    <row r="28" spans="1:13">
      <c r="B28" s="19" t="s">
        <v>66</v>
      </c>
      <c r="E28" s="160"/>
      <c r="F28" s="160"/>
      <c r="G28" s="160"/>
      <c r="H28" s="160"/>
      <c r="I28" s="160"/>
      <c r="J28" s="160"/>
      <c r="K28" s="160"/>
      <c r="L28" s="160"/>
      <c r="M28" s="160"/>
    </row>
    <row r="29" spans="1:13" ht="14.25">
      <c r="C29" s="19" t="s">
        <v>383</v>
      </c>
      <c r="E29" s="162">
        <v>732</v>
      </c>
      <c r="F29" s="162">
        <v>848</v>
      </c>
      <c r="G29" s="162">
        <v>1238</v>
      </c>
      <c r="H29" s="162">
        <v>1238</v>
      </c>
      <c r="I29" s="162">
        <v>1249</v>
      </c>
      <c r="J29" s="162">
        <v>1492</v>
      </c>
      <c r="K29" s="162">
        <v>2172</v>
      </c>
      <c r="L29" s="174">
        <v>2274</v>
      </c>
      <c r="M29" s="174">
        <v>2274</v>
      </c>
    </row>
    <row r="30" spans="1:13" ht="6.75" customHeight="1">
      <c r="E30" s="160"/>
      <c r="F30" s="160"/>
      <c r="G30" s="160"/>
      <c r="H30" s="160"/>
      <c r="I30" s="160"/>
      <c r="J30" s="160"/>
      <c r="K30" s="160"/>
      <c r="L30" s="160"/>
      <c r="M30" s="160"/>
    </row>
    <row r="34" spans="1:4">
      <c r="A34" s="171"/>
      <c r="B34" s="171"/>
      <c r="C34" s="171"/>
      <c r="D34" s="171"/>
    </row>
    <row r="35" spans="1:4">
      <c r="A35" s="171"/>
      <c r="B35" s="171"/>
      <c r="C35" s="171"/>
      <c r="D35" s="171"/>
    </row>
    <row r="36" spans="1:4">
      <c r="A36" s="171"/>
      <c r="B36" s="171"/>
      <c r="C36" s="171"/>
      <c r="D36" s="171"/>
    </row>
    <row r="37" spans="1:4">
      <c r="A37" s="171"/>
      <c r="B37" s="171"/>
      <c r="C37" s="171"/>
      <c r="D37" s="171"/>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B53D-8E19-4D10-937D-E777DD5D43C7}">
  <dimension ref="A1:M158"/>
  <sheetViews>
    <sheetView showGridLines="0" workbookViewId="0"/>
  </sheetViews>
  <sheetFormatPr defaultColWidth="9.28515625" defaultRowHeight="12.75"/>
  <cols>
    <col min="1" max="3" width="2.7109375" style="5" customWidth="1"/>
    <col min="4" max="4" width="45.7109375" style="5" bestFit="1" customWidth="1"/>
    <col min="5" max="13" width="12.7109375" style="13" bestFit="1" customWidth="1"/>
    <col min="14" max="16384" width="9.28515625" style="5"/>
  </cols>
  <sheetData>
    <row r="1" spans="1:13" customFormat="1">
      <c r="A1" s="1"/>
      <c r="E1" s="13"/>
      <c r="F1" s="13"/>
      <c r="G1" s="13"/>
      <c r="H1" s="13"/>
      <c r="I1" s="13"/>
      <c r="J1" s="13"/>
      <c r="K1" s="13"/>
      <c r="L1" s="13"/>
      <c r="M1" s="13"/>
    </row>
    <row r="2" spans="1:13" ht="18">
      <c r="A2" s="27" t="s">
        <v>55</v>
      </c>
    </row>
    <row r="3" spans="1:13">
      <c r="A3" s="1" t="s">
        <v>45</v>
      </c>
      <c r="E3" s="1"/>
      <c r="F3" s="1"/>
      <c r="G3" s="1"/>
      <c r="H3" s="1"/>
      <c r="I3" s="1"/>
      <c r="J3" s="1"/>
      <c r="K3" s="1"/>
      <c r="L3" s="1"/>
      <c r="M3" s="1"/>
    </row>
    <row r="4" spans="1:13">
      <c r="D4" s="7" t="s">
        <v>20</v>
      </c>
      <c r="E4" s="102">
        <v>2024</v>
      </c>
      <c r="F4" s="102">
        <v>2024</v>
      </c>
      <c r="G4" s="102">
        <v>2024</v>
      </c>
      <c r="H4" s="102">
        <v>2024</v>
      </c>
      <c r="I4" s="102">
        <v>2025</v>
      </c>
      <c r="J4" s="102">
        <v>2025</v>
      </c>
      <c r="K4" s="102">
        <v>2025</v>
      </c>
      <c r="L4" s="102">
        <v>2025</v>
      </c>
      <c r="M4" s="102">
        <v>2026</v>
      </c>
    </row>
    <row r="5" spans="1:13">
      <c r="D5" s="7" t="s">
        <v>21</v>
      </c>
      <c r="E5" s="103">
        <v>1</v>
      </c>
      <c r="F5" s="103">
        <v>2</v>
      </c>
      <c r="G5" s="103">
        <v>3</v>
      </c>
      <c r="H5" s="103">
        <v>4</v>
      </c>
      <c r="I5" s="103">
        <v>1</v>
      </c>
      <c r="J5" s="103">
        <v>2</v>
      </c>
      <c r="K5" s="103">
        <v>3</v>
      </c>
      <c r="L5" s="103">
        <v>4</v>
      </c>
      <c r="M5" s="103">
        <v>1</v>
      </c>
    </row>
    <row r="6" spans="1:13" ht="15">
      <c r="A6" s="8" t="s">
        <v>246</v>
      </c>
      <c r="E6" s="1"/>
      <c r="F6" s="1"/>
      <c r="G6" s="1"/>
      <c r="H6" s="1"/>
      <c r="I6" s="1"/>
      <c r="J6" s="1"/>
      <c r="K6" s="1"/>
      <c r="L6" s="1"/>
      <c r="M6" s="1"/>
    </row>
    <row r="7" spans="1:13">
      <c r="A7" s="1"/>
      <c r="B7" s="1" t="s">
        <v>8</v>
      </c>
      <c r="C7" s="1"/>
      <c r="D7" s="1"/>
      <c r="E7" s="1"/>
      <c r="F7" s="1"/>
      <c r="G7" s="1"/>
      <c r="H7" s="1"/>
      <c r="I7" s="1"/>
      <c r="J7" s="1"/>
      <c r="K7" s="1"/>
      <c r="L7" s="1"/>
      <c r="M7" s="1"/>
    </row>
    <row r="8" spans="1:13">
      <c r="A8" s="1"/>
      <c r="B8" s="1"/>
      <c r="C8" s="1" t="s">
        <v>59</v>
      </c>
      <c r="D8" s="1"/>
      <c r="E8" s="29"/>
      <c r="F8" s="29"/>
      <c r="G8" s="29"/>
      <c r="H8" s="29"/>
      <c r="I8" s="29"/>
      <c r="J8" s="29"/>
      <c r="K8" s="29"/>
      <c r="L8" s="29"/>
      <c r="M8" s="29"/>
    </row>
    <row r="9" spans="1:13">
      <c r="A9" s="1"/>
      <c r="B9" s="1"/>
      <c r="C9" s="1"/>
      <c r="D9" s="34" t="s">
        <v>312</v>
      </c>
      <c r="E9" s="16">
        <v>238159</v>
      </c>
      <c r="F9" s="16">
        <v>241562</v>
      </c>
      <c r="G9" s="16">
        <v>248854</v>
      </c>
      <c r="H9" s="16">
        <v>256567</v>
      </c>
      <c r="I9" s="16">
        <v>252158</v>
      </c>
      <c r="J9" s="16">
        <v>247795</v>
      </c>
      <c r="K9" s="16">
        <v>264034</v>
      </c>
      <c r="L9" s="16">
        <v>270382</v>
      </c>
      <c r="M9" s="16">
        <v>267107</v>
      </c>
    </row>
    <row r="10" spans="1:13">
      <c r="A10" s="1"/>
      <c r="B10" s="1"/>
      <c r="C10" s="1"/>
      <c r="D10" s="1" t="s">
        <v>9</v>
      </c>
      <c r="E10" s="11">
        <v>639</v>
      </c>
      <c r="F10" s="11">
        <v>812</v>
      </c>
      <c r="G10" s="11">
        <v>512</v>
      </c>
      <c r="H10" s="11">
        <v>473</v>
      </c>
      <c r="I10" s="11">
        <v>489</v>
      </c>
      <c r="J10" s="11">
        <v>418</v>
      </c>
      <c r="K10" s="11">
        <v>359</v>
      </c>
      <c r="L10" s="11">
        <v>1170</v>
      </c>
      <c r="M10" s="11">
        <v>469</v>
      </c>
    </row>
    <row r="11" spans="1:13">
      <c r="A11" s="1"/>
      <c r="B11" s="1"/>
      <c r="C11" s="1"/>
      <c r="D11" s="1"/>
      <c r="E11" s="129">
        <v>238798</v>
      </c>
      <c r="F11" s="129">
        <v>242374</v>
      </c>
      <c r="G11" s="129">
        <v>249366</v>
      </c>
      <c r="H11" s="129">
        <v>257040</v>
      </c>
      <c r="I11" s="129">
        <v>252647</v>
      </c>
      <c r="J11" s="129">
        <v>248213</v>
      </c>
      <c r="K11" s="129">
        <v>264393</v>
      </c>
      <c r="L11" s="129">
        <v>271552</v>
      </c>
      <c r="M11" s="129">
        <v>267576</v>
      </c>
    </row>
    <row r="12" spans="1:13">
      <c r="A12" s="1"/>
      <c r="B12" s="1"/>
      <c r="C12" s="1" t="s">
        <v>313</v>
      </c>
      <c r="D12" s="1"/>
      <c r="E12" s="11"/>
      <c r="F12" s="11"/>
      <c r="G12" s="11"/>
      <c r="H12" s="11"/>
      <c r="I12" s="11"/>
      <c r="J12" s="11"/>
      <c r="K12" s="11"/>
      <c r="L12" s="11"/>
      <c r="M12" s="11"/>
    </row>
    <row r="13" spans="1:13">
      <c r="A13" s="1"/>
      <c r="B13" s="1"/>
      <c r="C13" s="1"/>
      <c r="D13" s="1" t="s">
        <v>40</v>
      </c>
      <c r="E13" s="11">
        <v>-79296</v>
      </c>
      <c r="F13" s="11">
        <v>-80174</v>
      </c>
      <c r="G13" s="11">
        <v>-81756</v>
      </c>
      <c r="H13" s="11">
        <v>-84040</v>
      </c>
      <c r="I13" s="11">
        <v>-83732</v>
      </c>
      <c r="J13" s="11">
        <v>-80870</v>
      </c>
      <c r="K13" s="11">
        <v>-84573</v>
      </c>
      <c r="L13" s="11">
        <v>-86457</v>
      </c>
      <c r="M13" s="11">
        <v>-85053</v>
      </c>
    </row>
    <row r="14" spans="1:13" s="168" customFormat="1" ht="21" customHeight="1">
      <c r="A14" s="94"/>
      <c r="B14" s="94"/>
      <c r="C14" s="176" t="s">
        <v>62</v>
      </c>
      <c r="E14" s="177">
        <v>159502</v>
      </c>
      <c r="F14" s="177">
        <v>162200</v>
      </c>
      <c r="G14" s="177">
        <v>167610</v>
      </c>
      <c r="H14" s="177">
        <v>173000</v>
      </c>
      <c r="I14" s="177">
        <v>168915</v>
      </c>
      <c r="J14" s="177">
        <v>167343</v>
      </c>
      <c r="K14" s="177">
        <v>179820</v>
      </c>
      <c r="L14" s="177">
        <v>185095</v>
      </c>
      <c r="M14" s="177">
        <v>182523</v>
      </c>
    </row>
    <row r="15" spans="1:13" s="168" customFormat="1">
      <c r="A15" s="94"/>
      <c r="B15" s="94"/>
      <c r="C15" s="176" t="s">
        <v>314</v>
      </c>
      <c r="E15" s="178">
        <v>29124</v>
      </c>
      <c r="F15" s="178">
        <v>29119</v>
      </c>
      <c r="G15" s="178">
        <v>31027</v>
      </c>
      <c r="H15" s="178">
        <v>31351</v>
      </c>
      <c r="I15" s="178">
        <v>31794</v>
      </c>
      <c r="J15" s="178">
        <v>31884</v>
      </c>
      <c r="K15" s="178">
        <v>33827</v>
      </c>
      <c r="L15" s="178">
        <v>35436</v>
      </c>
      <c r="M15" s="178">
        <v>35545</v>
      </c>
    </row>
    <row r="16" spans="1:13" s="168" customFormat="1">
      <c r="A16" s="94"/>
      <c r="B16" s="94"/>
      <c r="C16" s="94" t="s">
        <v>42</v>
      </c>
      <c r="D16" s="94"/>
      <c r="E16" s="173">
        <v>188626</v>
      </c>
      <c r="F16" s="173">
        <v>191319</v>
      </c>
      <c r="G16" s="173">
        <v>198637</v>
      </c>
      <c r="H16" s="173">
        <v>204351</v>
      </c>
      <c r="I16" s="173">
        <v>200709</v>
      </c>
      <c r="J16" s="173">
        <v>199227</v>
      </c>
      <c r="K16" s="173">
        <v>213647</v>
      </c>
      <c r="L16" s="173">
        <v>220531</v>
      </c>
      <c r="M16" s="173">
        <v>218068</v>
      </c>
    </row>
    <row r="17" spans="1:13" s="168" customFormat="1">
      <c r="A17" s="94"/>
      <c r="B17" s="94"/>
      <c r="C17" s="94" t="s">
        <v>0</v>
      </c>
      <c r="D17" s="94"/>
      <c r="E17" s="173">
        <v>6526</v>
      </c>
      <c r="F17" s="173">
        <v>3149</v>
      </c>
      <c r="G17" s="173">
        <v>4999</v>
      </c>
      <c r="H17" s="173">
        <v>8506</v>
      </c>
      <c r="I17" s="173">
        <v>1465</v>
      </c>
      <c r="J17" s="173">
        <v>5011</v>
      </c>
      <c r="K17" s="173">
        <v>6650</v>
      </c>
      <c r="L17" s="173">
        <v>2038</v>
      </c>
      <c r="M17" s="173">
        <v>1778</v>
      </c>
    </row>
    <row r="18" spans="1:13" s="168" customFormat="1">
      <c r="A18" s="94"/>
      <c r="B18" s="94"/>
      <c r="C18" s="94" t="s">
        <v>22</v>
      </c>
      <c r="D18" s="94"/>
      <c r="E18" s="179">
        <v>33995</v>
      </c>
      <c r="F18" s="179">
        <v>33656</v>
      </c>
      <c r="G18" s="179">
        <v>36269</v>
      </c>
      <c r="H18" s="179">
        <v>29145</v>
      </c>
      <c r="I18" s="179">
        <v>38923</v>
      </c>
      <c r="J18" s="179">
        <v>39015</v>
      </c>
      <c r="K18" s="179">
        <v>47618</v>
      </c>
      <c r="L18" s="179">
        <v>32977</v>
      </c>
      <c r="M18" s="179">
        <v>42089</v>
      </c>
    </row>
    <row r="19" spans="1:13" s="168" customFormat="1">
      <c r="A19" s="94"/>
      <c r="B19" s="94"/>
      <c r="C19" s="94"/>
      <c r="D19" s="94"/>
      <c r="E19" s="173">
        <v>229147</v>
      </c>
      <c r="F19" s="173">
        <v>228124</v>
      </c>
      <c r="G19" s="173">
        <v>239905</v>
      </c>
      <c r="H19" s="173">
        <v>242002</v>
      </c>
      <c r="I19" s="173">
        <v>241097</v>
      </c>
      <c r="J19" s="173">
        <v>243253</v>
      </c>
      <c r="K19" s="173">
        <v>267915</v>
      </c>
      <c r="L19" s="173">
        <v>255546</v>
      </c>
      <c r="M19" s="173">
        <v>261935</v>
      </c>
    </row>
    <row r="20" spans="1:13" s="168" customFormat="1">
      <c r="A20" s="94"/>
      <c r="B20" s="94"/>
      <c r="C20" s="94"/>
      <c r="D20" s="94"/>
      <c r="E20" s="180"/>
      <c r="F20" s="180"/>
      <c r="G20" s="180"/>
      <c r="H20" s="180"/>
      <c r="I20" s="180"/>
      <c r="J20" s="180"/>
      <c r="K20" s="180"/>
      <c r="L20" s="180"/>
      <c r="M20" s="180"/>
    </row>
    <row r="21" spans="1:13" s="168" customFormat="1">
      <c r="A21" s="94"/>
      <c r="B21" s="94" t="s">
        <v>1</v>
      </c>
      <c r="C21" s="94"/>
      <c r="D21" s="94"/>
      <c r="E21" s="180"/>
      <c r="F21" s="180"/>
      <c r="G21" s="180"/>
      <c r="H21" s="180"/>
      <c r="I21" s="180"/>
      <c r="J21" s="180"/>
      <c r="K21" s="180"/>
      <c r="L21" s="180"/>
      <c r="M21" s="180"/>
    </row>
    <row r="22" spans="1:13" s="168" customFormat="1">
      <c r="A22" s="94"/>
      <c r="B22" s="94"/>
      <c r="C22" s="94" t="s">
        <v>48</v>
      </c>
      <c r="D22" s="94"/>
      <c r="E22" s="173">
        <v>21453</v>
      </c>
      <c r="F22" s="173">
        <v>21381</v>
      </c>
      <c r="G22" s="173">
        <v>19791</v>
      </c>
      <c r="H22" s="173">
        <v>24217</v>
      </c>
      <c r="I22" s="173">
        <v>26198</v>
      </c>
      <c r="J22" s="173">
        <v>21346</v>
      </c>
      <c r="K22" s="173">
        <v>22027</v>
      </c>
      <c r="L22" s="173">
        <v>30260</v>
      </c>
      <c r="M22" s="173">
        <v>27068</v>
      </c>
    </row>
    <row r="23" spans="1:13" s="168" customFormat="1" ht="14.25">
      <c r="A23" s="94"/>
      <c r="B23" s="94"/>
      <c r="C23" s="94" t="s">
        <v>371</v>
      </c>
      <c r="D23" s="94"/>
      <c r="E23" s="173">
        <v>87413</v>
      </c>
      <c r="F23" s="173">
        <v>89705</v>
      </c>
      <c r="G23" s="173">
        <v>94333</v>
      </c>
      <c r="H23" s="173">
        <v>95736</v>
      </c>
      <c r="I23" s="173">
        <v>95655</v>
      </c>
      <c r="J23" s="173">
        <v>95416</v>
      </c>
      <c r="K23" s="173">
        <v>96703</v>
      </c>
      <c r="L23" s="173">
        <v>100024</v>
      </c>
      <c r="M23" s="173">
        <v>104985</v>
      </c>
    </row>
    <row r="24" spans="1:13" s="168" customFormat="1" ht="14.25">
      <c r="A24" s="94"/>
      <c r="B24" s="94"/>
      <c r="C24" s="94" t="s">
        <v>372</v>
      </c>
      <c r="D24" s="94"/>
      <c r="E24" s="179">
        <v>2389</v>
      </c>
      <c r="F24" s="179">
        <v>2535</v>
      </c>
      <c r="G24" s="179">
        <v>2658</v>
      </c>
      <c r="H24" s="179">
        <v>2863</v>
      </c>
      <c r="I24" s="179">
        <v>2843</v>
      </c>
      <c r="J24" s="179">
        <v>2841</v>
      </c>
      <c r="K24" s="179">
        <v>3095</v>
      </c>
      <c r="L24" s="179">
        <v>4283</v>
      </c>
      <c r="M24" s="179">
        <v>4682</v>
      </c>
    </row>
    <row r="25" spans="1:13" s="168" customFormat="1">
      <c r="A25" s="94"/>
      <c r="B25" s="94"/>
      <c r="C25" s="94"/>
      <c r="D25" s="94"/>
      <c r="E25" s="175">
        <v>111255</v>
      </c>
      <c r="F25" s="175">
        <v>113621</v>
      </c>
      <c r="G25" s="175">
        <v>116782</v>
      </c>
      <c r="H25" s="175">
        <v>122816</v>
      </c>
      <c r="I25" s="175">
        <v>124696</v>
      </c>
      <c r="J25" s="175">
        <v>119603</v>
      </c>
      <c r="K25" s="175">
        <v>121825</v>
      </c>
      <c r="L25" s="175">
        <v>134567</v>
      </c>
      <c r="M25" s="175">
        <v>136735</v>
      </c>
    </row>
    <row r="26" spans="1:13" s="168" customFormat="1" ht="3.75" customHeight="1">
      <c r="A26" s="94"/>
      <c r="B26" s="94"/>
      <c r="C26" s="94"/>
      <c r="D26" s="94"/>
      <c r="E26" s="177"/>
      <c r="F26" s="177"/>
      <c r="G26" s="177"/>
      <c r="H26" s="177"/>
      <c r="I26" s="177"/>
      <c r="J26" s="177"/>
      <c r="K26" s="177"/>
      <c r="L26" s="177"/>
      <c r="M26" s="177"/>
    </row>
    <row r="27" spans="1:13" s="168" customFormat="1" ht="14.25">
      <c r="B27" s="94" t="s">
        <v>291</v>
      </c>
      <c r="E27" s="180">
        <v>117892</v>
      </c>
      <c r="F27" s="180">
        <v>114503</v>
      </c>
      <c r="G27" s="180">
        <v>123123</v>
      </c>
      <c r="H27" s="180">
        <v>119186</v>
      </c>
      <c r="I27" s="180">
        <v>116401</v>
      </c>
      <c r="J27" s="180">
        <v>123650</v>
      </c>
      <c r="K27" s="180">
        <v>146090</v>
      </c>
      <c r="L27" s="180">
        <v>120979</v>
      </c>
      <c r="M27" s="180">
        <v>125200</v>
      </c>
    </row>
    <row r="28" spans="1:13" s="181" customFormat="1">
      <c r="B28" s="180"/>
      <c r="C28" s="94" t="s">
        <v>7</v>
      </c>
      <c r="D28" s="180"/>
      <c r="E28" s="173">
        <v>6500</v>
      </c>
      <c r="F28" s="173">
        <v>6518</v>
      </c>
      <c r="G28" s="173">
        <v>6551</v>
      </c>
      <c r="H28" s="173">
        <v>6555</v>
      </c>
      <c r="I28" s="173">
        <v>6457</v>
      </c>
      <c r="J28" s="173">
        <v>6497</v>
      </c>
      <c r="K28" s="173">
        <v>6512</v>
      </c>
      <c r="L28" s="173">
        <v>6506</v>
      </c>
      <c r="M28" s="173">
        <v>6408</v>
      </c>
    </row>
    <row r="29" spans="1:13" s="181" customFormat="1" ht="14.25">
      <c r="B29" s="94" t="s">
        <v>299</v>
      </c>
      <c r="C29" s="180"/>
      <c r="D29" s="180"/>
      <c r="E29" s="182">
        <v>111392</v>
      </c>
      <c r="F29" s="182">
        <v>107985</v>
      </c>
      <c r="G29" s="182">
        <v>116572</v>
      </c>
      <c r="H29" s="182">
        <v>112631</v>
      </c>
      <c r="I29" s="182">
        <v>109944</v>
      </c>
      <c r="J29" s="182">
        <v>117153</v>
      </c>
      <c r="K29" s="182">
        <v>139578</v>
      </c>
      <c r="L29" s="182">
        <v>114473</v>
      </c>
      <c r="M29" s="182">
        <v>118792</v>
      </c>
    </row>
    <row r="30" spans="1:13" s="181" customFormat="1">
      <c r="B30" s="180"/>
      <c r="C30" s="94" t="s">
        <v>2</v>
      </c>
      <c r="D30" s="180"/>
      <c r="E30" s="173">
        <v>23134</v>
      </c>
      <c r="F30" s="173">
        <v>22177</v>
      </c>
      <c r="G30" s="173">
        <v>24499</v>
      </c>
      <c r="H30" s="173">
        <v>24471</v>
      </c>
      <c r="I30" s="173">
        <v>21800</v>
      </c>
      <c r="J30" s="173">
        <v>23548</v>
      </c>
      <c r="K30" s="173">
        <v>28665</v>
      </c>
      <c r="L30" s="173">
        <v>23731</v>
      </c>
      <c r="M30" s="173">
        <v>23243</v>
      </c>
    </row>
    <row r="31" spans="1:13" s="181" customFormat="1" ht="2.65" customHeight="1">
      <c r="B31" s="180"/>
      <c r="C31" s="180"/>
      <c r="D31" s="180"/>
      <c r="E31" s="183"/>
      <c r="F31" s="183"/>
      <c r="G31" s="183"/>
      <c r="H31" s="183"/>
      <c r="I31" s="183"/>
      <c r="J31" s="183"/>
      <c r="K31" s="183"/>
      <c r="L31" s="183"/>
      <c r="M31" s="183"/>
    </row>
    <row r="32" spans="1:13" s="181" customFormat="1" ht="14.25">
      <c r="B32" s="94" t="s">
        <v>305</v>
      </c>
      <c r="C32" s="180"/>
      <c r="D32" s="180"/>
      <c r="E32" s="184">
        <v>88258</v>
      </c>
      <c r="F32" s="184">
        <v>85808</v>
      </c>
      <c r="G32" s="184">
        <v>92073</v>
      </c>
      <c r="H32" s="184">
        <v>88160</v>
      </c>
      <c r="I32" s="184">
        <v>88144</v>
      </c>
      <c r="J32" s="184">
        <v>93605</v>
      </c>
      <c r="K32" s="184">
        <v>110913</v>
      </c>
      <c r="L32" s="184">
        <v>90742</v>
      </c>
      <c r="M32" s="184">
        <v>95549</v>
      </c>
    </row>
    <row r="33" spans="1:13" s="181" customFormat="1">
      <c r="B33" s="94" t="s">
        <v>63</v>
      </c>
      <c r="C33" s="180"/>
      <c r="D33" s="180"/>
      <c r="E33" s="184">
        <v>-1423</v>
      </c>
      <c r="F33" s="184">
        <v>-1062</v>
      </c>
      <c r="G33" s="184">
        <v>-672</v>
      </c>
      <c r="H33" s="184">
        <v>-768</v>
      </c>
      <c r="I33" s="184">
        <v>-1664</v>
      </c>
      <c r="J33" s="184">
        <v>-1871</v>
      </c>
      <c r="K33" s="184">
        <v>-299</v>
      </c>
      <c r="L33" s="184">
        <v>-2199</v>
      </c>
      <c r="M33" s="184">
        <v>-1495</v>
      </c>
    </row>
    <row r="34" spans="1:13" s="181" customFormat="1" ht="13.5" thickBot="1">
      <c r="B34" s="94" t="s">
        <v>283</v>
      </c>
      <c r="C34" s="180"/>
      <c r="D34" s="180"/>
      <c r="E34" s="185">
        <v>86835</v>
      </c>
      <c r="F34" s="185">
        <v>84746</v>
      </c>
      <c r="G34" s="185">
        <v>91401</v>
      </c>
      <c r="H34" s="185">
        <v>87392</v>
      </c>
      <c r="I34" s="185">
        <v>86480</v>
      </c>
      <c r="J34" s="185">
        <v>91734</v>
      </c>
      <c r="K34" s="185">
        <v>110614</v>
      </c>
      <c r="L34" s="185">
        <v>88543</v>
      </c>
      <c r="M34" s="185">
        <v>94054</v>
      </c>
    </row>
    <row r="35" spans="1:13" s="168" customFormat="1">
      <c r="A35" s="94"/>
      <c r="B35" s="94"/>
      <c r="C35" s="94"/>
      <c r="D35" s="94"/>
      <c r="E35" s="186"/>
      <c r="F35" s="186"/>
      <c r="G35" s="186"/>
      <c r="H35" s="186"/>
      <c r="I35" s="186"/>
      <c r="J35" s="186"/>
      <c r="K35" s="186"/>
      <c r="L35" s="186"/>
      <c r="M35" s="186"/>
    </row>
    <row r="36" spans="1:13" s="168" customFormat="1">
      <c r="A36" s="94"/>
      <c r="B36" s="94"/>
      <c r="C36" s="94"/>
      <c r="D36" s="94"/>
      <c r="E36" s="186"/>
      <c r="F36" s="186"/>
      <c r="G36" s="186"/>
      <c r="H36" s="186"/>
      <c r="I36" s="186"/>
      <c r="J36" s="186"/>
      <c r="K36" s="186"/>
      <c r="L36" s="186"/>
      <c r="M36" s="186"/>
    </row>
    <row r="37" spans="1:13" s="168" customFormat="1" ht="14.25">
      <c r="A37" s="94"/>
      <c r="B37" s="94" t="s">
        <v>291</v>
      </c>
      <c r="C37" s="94"/>
      <c r="D37" s="94"/>
      <c r="E37" s="173">
        <v>117892</v>
      </c>
      <c r="F37" s="173">
        <v>114503</v>
      </c>
      <c r="G37" s="173">
        <v>123123</v>
      </c>
      <c r="H37" s="173">
        <v>119186</v>
      </c>
      <c r="I37" s="173">
        <v>116401</v>
      </c>
      <c r="J37" s="173">
        <v>123650</v>
      </c>
      <c r="K37" s="173">
        <v>146090</v>
      </c>
      <c r="L37" s="173">
        <v>120979</v>
      </c>
      <c r="M37" s="173">
        <v>125200</v>
      </c>
    </row>
    <row r="38" spans="1:13" s="168" customFormat="1">
      <c r="A38" s="94"/>
      <c r="B38" s="94"/>
      <c r="C38" s="94" t="s">
        <v>33</v>
      </c>
      <c r="D38" s="94"/>
      <c r="E38" s="173">
        <v>4583</v>
      </c>
      <c r="F38" s="173">
        <v>4728</v>
      </c>
      <c r="G38" s="173">
        <v>4829</v>
      </c>
      <c r="H38" s="173">
        <v>4800</v>
      </c>
      <c r="I38" s="173">
        <v>4962</v>
      </c>
      <c r="J38" s="173">
        <v>4875</v>
      </c>
      <c r="K38" s="173">
        <v>5194</v>
      </c>
      <c r="L38" s="173">
        <v>5202</v>
      </c>
      <c r="M38" s="173">
        <v>5105</v>
      </c>
    </row>
    <row r="39" spans="1:13" s="168" customFormat="1" ht="14.25">
      <c r="A39" s="94"/>
      <c r="B39" s="94" t="s">
        <v>301</v>
      </c>
      <c r="C39" s="94"/>
      <c r="D39" s="94"/>
      <c r="E39" s="177">
        <v>122475</v>
      </c>
      <c r="F39" s="177">
        <v>119231</v>
      </c>
      <c r="G39" s="177">
        <v>127952</v>
      </c>
      <c r="H39" s="177">
        <v>123986</v>
      </c>
      <c r="I39" s="177">
        <v>121363</v>
      </c>
      <c r="J39" s="177">
        <v>128525</v>
      </c>
      <c r="K39" s="177">
        <v>151284</v>
      </c>
      <c r="L39" s="177">
        <v>126181</v>
      </c>
      <c r="M39" s="177">
        <v>130305</v>
      </c>
    </row>
    <row r="40" spans="1:13" s="168" customFormat="1">
      <c r="A40" s="94"/>
      <c r="B40" s="94"/>
      <c r="C40" s="94"/>
      <c r="D40" s="94"/>
      <c r="E40" s="173"/>
      <c r="F40" s="173"/>
      <c r="G40" s="173"/>
      <c r="H40" s="173"/>
      <c r="I40" s="173"/>
      <c r="J40" s="173"/>
      <c r="K40" s="173"/>
      <c r="L40" s="173"/>
      <c r="M40" s="173"/>
    </row>
    <row r="41" spans="1:13" s="168" customFormat="1">
      <c r="A41" s="94"/>
      <c r="B41" s="94"/>
      <c r="C41" s="1" t="s">
        <v>26</v>
      </c>
      <c r="D41" s="94"/>
      <c r="E41" s="173">
        <v>0</v>
      </c>
      <c r="F41" s="173">
        <v>0</v>
      </c>
      <c r="G41" s="173">
        <v>0</v>
      </c>
      <c r="H41" s="173">
        <v>0</v>
      </c>
      <c r="I41" s="173">
        <v>0</v>
      </c>
      <c r="J41" s="173">
        <v>0</v>
      </c>
      <c r="K41" s="173">
        <v>0</v>
      </c>
      <c r="L41" s="173">
        <v>0</v>
      </c>
      <c r="M41" s="173">
        <v>0</v>
      </c>
    </row>
    <row r="42" spans="1:13" ht="15" thickBot="1">
      <c r="A42" s="1"/>
      <c r="B42" s="1" t="s">
        <v>302</v>
      </c>
      <c r="C42" s="1"/>
      <c r="D42" s="1"/>
      <c r="E42" s="130">
        <v>122475</v>
      </c>
      <c r="F42" s="130">
        <v>119231</v>
      </c>
      <c r="G42" s="130">
        <v>127952</v>
      </c>
      <c r="H42" s="130">
        <v>123986</v>
      </c>
      <c r="I42" s="130">
        <v>121363</v>
      </c>
      <c r="J42" s="130">
        <v>128525</v>
      </c>
      <c r="K42" s="130">
        <v>151284</v>
      </c>
      <c r="L42" s="130">
        <v>126181</v>
      </c>
      <c r="M42" s="130">
        <v>130305</v>
      </c>
    </row>
    <row r="43" spans="1:13">
      <c r="A43" s="4"/>
      <c r="B43" s="2"/>
      <c r="C43" s="2"/>
      <c r="D43" s="2"/>
      <c r="E43" s="23"/>
      <c r="F43" s="23"/>
      <c r="G43" s="23"/>
      <c r="H43" s="23"/>
      <c r="I43" s="23"/>
      <c r="J43" s="23"/>
      <c r="K43" s="23"/>
      <c r="L43" s="23"/>
      <c r="M43" s="23"/>
    </row>
    <row r="44" spans="1:13" s="2" customFormat="1" ht="15">
      <c r="A44" s="8" t="s">
        <v>71</v>
      </c>
      <c r="E44" s="23"/>
      <c r="F44" s="23"/>
      <c r="G44" s="23"/>
      <c r="H44" s="23"/>
      <c r="I44" s="23"/>
      <c r="J44" s="23"/>
      <c r="K44" s="23"/>
      <c r="L44" s="23"/>
      <c r="M44" s="23"/>
    </row>
    <row r="45" spans="1:13" s="2" customFormat="1">
      <c r="B45" s="1" t="s">
        <v>33</v>
      </c>
      <c r="E45" s="23"/>
      <c r="F45" s="23"/>
      <c r="G45" s="23"/>
      <c r="H45" s="23"/>
      <c r="I45" s="23"/>
      <c r="J45" s="23"/>
      <c r="K45" s="23"/>
      <c r="L45" s="23"/>
      <c r="M45" s="23"/>
    </row>
    <row r="46" spans="1:13" s="2" customFormat="1">
      <c r="C46" s="1" t="s">
        <v>32</v>
      </c>
      <c r="D46"/>
      <c r="E46" s="11">
        <v>1876</v>
      </c>
      <c r="F46" s="11">
        <v>1896</v>
      </c>
      <c r="G46" s="11">
        <v>1764</v>
      </c>
      <c r="H46" s="11">
        <v>1772</v>
      </c>
      <c r="I46" s="11">
        <v>1781</v>
      </c>
      <c r="J46" s="11">
        <v>1776</v>
      </c>
      <c r="K46" s="11">
        <v>1762</v>
      </c>
      <c r="L46" s="11">
        <v>1763</v>
      </c>
      <c r="M46" s="11">
        <v>1752</v>
      </c>
    </row>
    <row r="47" spans="1:13" s="2" customFormat="1">
      <c r="C47" s="1" t="s">
        <v>30</v>
      </c>
      <c r="E47" s="11">
        <v>2707</v>
      </c>
      <c r="F47" s="11">
        <v>2832</v>
      </c>
      <c r="G47" s="11">
        <v>3065</v>
      </c>
      <c r="H47" s="11">
        <v>3028</v>
      </c>
      <c r="I47" s="11">
        <v>3181</v>
      </c>
      <c r="J47" s="11">
        <v>3099</v>
      </c>
      <c r="K47" s="11">
        <v>3432</v>
      </c>
      <c r="L47" s="11">
        <v>3439</v>
      </c>
      <c r="M47" s="11">
        <v>3353</v>
      </c>
    </row>
    <row r="48" spans="1:13" s="2" customFormat="1">
      <c r="C48" s="1" t="s">
        <v>11</v>
      </c>
      <c r="E48" s="26">
        <v>4583</v>
      </c>
      <c r="F48" s="26">
        <v>4728</v>
      </c>
      <c r="G48" s="26">
        <v>4829</v>
      </c>
      <c r="H48" s="26">
        <v>4800</v>
      </c>
      <c r="I48" s="26">
        <v>4962</v>
      </c>
      <c r="J48" s="26">
        <v>4875</v>
      </c>
      <c r="K48" s="26">
        <v>5194</v>
      </c>
      <c r="L48" s="26">
        <v>5202</v>
      </c>
      <c r="M48" s="26">
        <v>5105</v>
      </c>
    </row>
    <row r="49" spans="2:13" customFormat="1">
      <c r="B49" s="1"/>
      <c r="E49" s="23"/>
      <c r="F49" s="23"/>
      <c r="G49" s="23"/>
      <c r="H49" s="23"/>
      <c r="I49" s="23"/>
      <c r="J49" s="23"/>
      <c r="K49" s="23"/>
      <c r="L49" s="23"/>
      <c r="M49" s="23"/>
    </row>
    <row r="50" spans="2:13">
      <c r="B50" s="16" t="s">
        <v>70</v>
      </c>
      <c r="C50" s="1"/>
      <c r="E50" s="23"/>
      <c r="F50" s="23"/>
      <c r="G50" s="23"/>
      <c r="H50" s="23"/>
      <c r="I50" s="23"/>
      <c r="J50" s="23"/>
      <c r="K50" s="23"/>
      <c r="L50" s="23"/>
      <c r="M50" s="23"/>
    </row>
    <row r="51" spans="2:13">
      <c r="B51" s="2"/>
      <c r="C51" s="1" t="s">
        <v>13</v>
      </c>
      <c r="E51" s="16">
        <v>5741</v>
      </c>
      <c r="F51" s="16">
        <v>5736</v>
      </c>
      <c r="G51" s="16">
        <v>5783</v>
      </c>
      <c r="H51" s="16">
        <v>5793</v>
      </c>
      <c r="I51" s="16">
        <v>5701</v>
      </c>
      <c r="J51" s="21">
        <v>5758</v>
      </c>
      <c r="K51" s="21">
        <v>5791</v>
      </c>
      <c r="L51" s="21">
        <v>5798</v>
      </c>
      <c r="M51" s="21">
        <v>5701</v>
      </c>
    </row>
    <row r="52" spans="2:13">
      <c r="B52" s="2"/>
      <c r="C52" s="1" t="s">
        <v>72</v>
      </c>
      <c r="E52" s="16">
        <v>759</v>
      </c>
      <c r="F52" s="16">
        <v>782</v>
      </c>
      <c r="G52" s="16">
        <v>768</v>
      </c>
      <c r="H52" s="16">
        <v>762</v>
      </c>
      <c r="I52" s="16">
        <v>756</v>
      </c>
      <c r="J52" s="21">
        <v>739</v>
      </c>
      <c r="K52" s="21">
        <v>721</v>
      </c>
      <c r="L52" s="21">
        <v>708</v>
      </c>
      <c r="M52" s="21">
        <v>707</v>
      </c>
    </row>
    <row r="53" spans="2:13">
      <c r="E53" s="26">
        <v>6500</v>
      </c>
      <c r="F53" s="26">
        <v>6518</v>
      </c>
      <c r="G53" s="26">
        <v>6551</v>
      </c>
      <c r="H53" s="26">
        <v>6555</v>
      </c>
      <c r="I53" s="26">
        <v>6457</v>
      </c>
      <c r="J53" s="26">
        <v>6497</v>
      </c>
      <c r="K53" s="26">
        <v>6512</v>
      </c>
      <c r="L53" s="26">
        <v>6506</v>
      </c>
      <c r="M53" s="26">
        <v>6408</v>
      </c>
    </row>
    <row r="54" spans="2:13">
      <c r="E54" s="23"/>
      <c r="F54" s="23"/>
      <c r="G54" s="23"/>
      <c r="H54" s="23"/>
      <c r="I54" s="23"/>
      <c r="J54" s="23"/>
      <c r="K54" s="23"/>
      <c r="L54" s="23"/>
      <c r="M54" s="23"/>
    </row>
    <row r="55" spans="2:13" s="25" customFormat="1">
      <c r="B55" s="2" t="s">
        <v>293</v>
      </c>
      <c r="C55" s="1"/>
      <c r="D55" s="2"/>
      <c r="E55" s="11"/>
      <c r="F55" s="11"/>
      <c r="G55" s="11"/>
      <c r="H55" s="11"/>
      <c r="I55" s="11"/>
      <c r="J55" s="11"/>
      <c r="K55" s="11"/>
      <c r="L55" s="11"/>
      <c r="M55" s="11"/>
    </row>
    <row r="56" spans="2:13">
      <c r="C56" s="5" t="s">
        <v>13</v>
      </c>
      <c r="E56" s="114">
        <v>450</v>
      </c>
      <c r="F56" s="114">
        <v>450</v>
      </c>
      <c r="G56" s="114">
        <v>450</v>
      </c>
      <c r="H56" s="114">
        <v>450</v>
      </c>
      <c r="I56" s="114">
        <v>450</v>
      </c>
      <c r="J56" s="132">
        <v>450</v>
      </c>
      <c r="K56" s="132">
        <v>450</v>
      </c>
      <c r="L56" s="132">
        <v>450</v>
      </c>
      <c r="M56" s="132">
        <v>450</v>
      </c>
    </row>
    <row r="57" spans="2:13">
      <c r="B57"/>
      <c r="C57" s="168" t="s">
        <v>332</v>
      </c>
      <c r="D57" s="169"/>
      <c r="E57" s="114">
        <v>83.7</v>
      </c>
      <c r="F57" s="114">
        <v>82.4</v>
      </c>
      <c r="G57" s="114">
        <v>80.900000000000006</v>
      </c>
      <c r="H57" s="114">
        <v>80.900000000000006</v>
      </c>
      <c r="I57" s="114">
        <v>79.7</v>
      </c>
      <c r="J57" s="132">
        <v>78</v>
      </c>
      <c r="K57" s="132">
        <v>76.599999999999994</v>
      </c>
      <c r="L57" s="132">
        <v>75</v>
      </c>
      <c r="M57" s="132">
        <v>73.7</v>
      </c>
    </row>
    <row r="58" spans="2:13">
      <c r="E58" s="14"/>
      <c r="F58" s="14"/>
      <c r="G58" s="14"/>
      <c r="H58" s="14"/>
      <c r="I58" s="14"/>
      <c r="J58" s="14"/>
      <c r="K58" s="14"/>
      <c r="L58" s="14"/>
      <c r="M58" s="14"/>
    </row>
    <row r="59" spans="2:13">
      <c r="E59" s="113"/>
      <c r="F59" s="113"/>
      <c r="G59" s="113"/>
      <c r="H59" s="113"/>
      <c r="I59" s="113"/>
      <c r="J59" s="113"/>
      <c r="K59" s="113"/>
      <c r="L59" s="113"/>
      <c r="M59" s="113"/>
    </row>
    <row r="61" spans="2:13">
      <c r="E61" s="112"/>
      <c r="F61" s="112"/>
      <c r="G61" s="112"/>
      <c r="H61" s="112"/>
      <c r="I61" s="112"/>
      <c r="J61" s="112"/>
      <c r="K61" s="112"/>
      <c r="L61" s="112"/>
      <c r="M61" s="112"/>
    </row>
    <row r="64" spans="2:13" ht="3.75" customHeight="1"/>
    <row r="68" spans="5:13" ht="3.75" customHeight="1"/>
    <row r="72" spans="5:13" s="1" customFormat="1">
      <c r="E72" s="13"/>
      <c r="F72" s="13"/>
      <c r="G72" s="13"/>
      <c r="H72" s="13"/>
      <c r="I72" s="13"/>
      <c r="J72" s="13"/>
      <c r="K72" s="13"/>
      <c r="L72" s="13"/>
      <c r="M72" s="13"/>
    </row>
    <row r="73" spans="5:13" s="1" customFormat="1">
      <c r="E73" s="13"/>
      <c r="F73" s="13"/>
      <c r="G73" s="13"/>
      <c r="H73" s="13"/>
      <c r="I73" s="13"/>
      <c r="J73" s="13"/>
      <c r="K73" s="13"/>
      <c r="L73" s="13"/>
      <c r="M73" s="13"/>
    </row>
    <row r="74" spans="5:13" s="1" customFormat="1">
      <c r="E74" s="13"/>
      <c r="F74" s="13"/>
      <c r="G74" s="13"/>
      <c r="H74" s="13"/>
      <c r="I74" s="13"/>
      <c r="J74" s="13"/>
      <c r="K74" s="13"/>
      <c r="L74" s="13"/>
      <c r="M74" s="13"/>
    </row>
    <row r="75" spans="5:13" s="1" customFormat="1">
      <c r="E75" s="13"/>
      <c r="F75" s="13"/>
      <c r="G75" s="13"/>
      <c r="H75" s="13"/>
      <c r="I75" s="13"/>
      <c r="J75" s="13"/>
      <c r="K75" s="13"/>
      <c r="L75" s="13"/>
      <c r="M75" s="13"/>
    </row>
    <row r="76" spans="5:13" s="1" customFormat="1">
      <c r="E76" s="13"/>
      <c r="F76" s="13"/>
      <c r="G76" s="13"/>
      <c r="H76" s="13"/>
      <c r="I76" s="13"/>
      <c r="J76" s="13"/>
      <c r="K76" s="13"/>
      <c r="L76" s="13"/>
      <c r="M76" s="13"/>
    </row>
    <row r="77" spans="5:13" s="1" customFormat="1">
      <c r="E77" s="13"/>
      <c r="F77" s="13"/>
      <c r="G77" s="13"/>
      <c r="H77" s="13"/>
      <c r="I77" s="13"/>
      <c r="J77" s="13"/>
      <c r="K77" s="13"/>
      <c r="L77" s="13"/>
      <c r="M77" s="13"/>
    </row>
    <row r="78" spans="5:13" s="1" customFormat="1">
      <c r="E78" s="13"/>
      <c r="F78" s="13"/>
      <c r="G78" s="13"/>
      <c r="H78" s="13"/>
      <c r="I78" s="13"/>
      <c r="J78" s="13"/>
      <c r="K78" s="13"/>
      <c r="L78" s="13"/>
      <c r="M78" s="13"/>
    </row>
    <row r="79" spans="5:13" s="1" customFormat="1">
      <c r="E79" s="13"/>
      <c r="F79" s="13"/>
      <c r="G79" s="13"/>
      <c r="H79" s="13"/>
      <c r="I79" s="13"/>
      <c r="J79" s="13"/>
      <c r="K79" s="13"/>
      <c r="L79" s="13"/>
      <c r="M79" s="13"/>
    </row>
    <row r="80" spans="5:13" s="1" customFormat="1">
      <c r="E80" s="13"/>
      <c r="F80" s="13"/>
      <c r="G80" s="13"/>
      <c r="H80" s="13"/>
      <c r="I80" s="13"/>
      <c r="J80" s="13"/>
      <c r="K80" s="13"/>
      <c r="L80" s="13"/>
      <c r="M80" s="13"/>
    </row>
    <row r="81" spans="5:13" s="1" customFormat="1">
      <c r="E81" s="13"/>
      <c r="F81" s="13"/>
      <c r="G81" s="13"/>
      <c r="H81" s="13"/>
      <c r="I81" s="13"/>
      <c r="J81" s="13"/>
      <c r="K81" s="13"/>
      <c r="L81" s="13"/>
      <c r="M81" s="13"/>
    </row>
    <row r="82" spans="5:13" s="1" customFormat="1">
      <c r="E82" s="13"/>
      <c r="F82" s="13"/>
      <c r="G82" s="13"/>
      <c r="H82" s="13"/>
      <c r="I82" s="13"/>
      <c r="J82" s="13"/>
      <c r="K82" s="13"/>
      <c r="L82" s="13"/>
      <c r="M82" s="13"/>
    </row>
    <row r="83" spans="5:13" s="1" customFormat="1">
      <c r="E83" s="13"/>
      <c r="F83" s="13"/>
      <c r="G83" s="13"/>
      <c r="H83" s="13"/>
      <c r="I83" s="13"/>
      <c r="J83" s="13"/>
      <c r="K83" s="13"/>
      <c r="L83" s="13"/>
      <c r="M83" s="13"/>
    </row>
    <row r="84" spans="5:13" s="1" customFormat="1">
      <c r="E84" s="13"/>
      <c r="F84" s="13"/>
      <c r="G84" s="13"/>
      <c r="H84" s="13"/>
      <c r="I84" s="13"/>
      <c r="J84" s="13"/>
      <c r="K84" s="13"/>
      <c r="L84" s="13"/>
      <c r="M84" s="13"/>
    </row>
    <row r="85" spans="5:13" s="1" customFormat="1">
      <c r="E85" s="13"/>
      <c r="F85" s="13"/>
      <c r="G85" s="13"/>
      <c r="H85" s="13"/>
      <c r="I85" s="13"/>
      <c r="J85" s="13"/>
      <c r="K85" s="13"/>
      <c r="L85" s="13"/>
      <c r="M85" s="13"/>
    </row>
    <row r="113" ht="3.75" customHeight="1"/>
    <row r="158" ht="3.75" customHeight="1"/>
  </sheetData>
  <pageMargins left="0.2" right="0.1"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D43F-C970-4948-8F2D-8341557E084F}">
  <dimension ref="A1:M155"/>
  <sheetViews>
    <sheetView showGridLines="0" workbookViewId="0"/>
  </sheetViews>
  <sheetFormatPr defaultColWidth="9.28515625" defaultRowHeight="12.75"/>
  <cols>
    <col min="1" max="3" width="2.7109375" style="168" customWidth="1"/>
    <col min="4" max="4" width="45.7109375" style="168" bestFit="1" customWidth="1"/>
    <col min="5" max="13" width="12.7109375" style="187" bestFit="1" customWidth="1"/>
    <col min="14" max="16384" width="9.28515625" style="168"/>
  </cols>
  <sheetData>
    <row r="1" spans="1:13" s="169" customFormat="1">
      <c r="A1" s="94"/>
      <c r="E1" s="187"/>
      <c r="F1" s="187"/>
      <c r="G1" s="187"/>
      <c r="H1" s="187"/>
      <c r="I1" s="187"/>
      <c r="J1" s="187"/>
      <c r="K1" s="187"/>
      <c r="L1" s="187"/>
      <c r="M1" s="187"/>
    </row>
    <row r="2" spans="1:13" ht="18">
      <c r="A2" s="188" t="s">
        <v>278</v>
      </c>
    </row>
    <row r="3" spans="1:13">
      <c r="A3" s="94" t="s">
        <v>45</v>
      </c>
      <c r="E3" s="94"/>
      <c r="F3" s="94"/>
      <c r="G3" s="94"/>
      <c r="H3" s="94"/>
      <c r="I3" s="94"/>
      <c r="J3" s="94"/>
      <c r="K3" s="94"/>
      <c r="L3" s="94"/>
      <c r="M3" s="94"/>
    </row>
    <row r="4" spans="1:13">
      <c r="D4" s="189" t="s">
        <v>20</v>
      </c>
      <c r="E4" s="190">
        <v>2024</v>
      </c>
      <c r="F4" s="190">
        <v>2024</v>
      </c>
      <c r="G4" s="190">
        <v>2024</v>
      </c>
      <c r="H4" s="190">
        <v>2024</v>
      </c>
      <c r="I4" s="190">
        <v>2025</v>
      </c>
      <c r="J4" s="190">
        <v>2025</v>
      </c>
      <c r="K4" s="190">
        <v>2025</v>
      </c>
      <c r="L4" s="190">
        <v>2025</v>
      </c>
      <c r="M4" s="190">
        <v>2026</v>
      </c>
    </row>
    <row r="5" spans="1:13">
      <c r="D5" s="189" t="s">
        <v>21</v>
      </c>
      <c r="E5" s="191">
        <v>1</v>
      </c>
      <c r="F5" s="191">
        <v>2</v>
      </c>
      <c r="G5" s="191">
        <v>3</v>
      </c>
      <c r="H5" s="191">
        <v>4</v>
      </c>
      <c r="I5" s="191">
        <v>1</v>
      </c>
      <c r="J5" s="191">
        <v>2</v>
      </c>
      <c r="K5" s="191">
        <v>3</v>
      </c>
      <c r="L5" s="191">
        <v>4</v>
      </c>
      <c r="M5" s="191">
        <v>1</v>
      </c>
    </row>
    <row r="6" spans="1:13" ht="15">
      <c r="A6" s="192" t="s">
        <v>246</v>
      </c>
      <c r="E6" s="94"/>
      <c r="F6" s="94"/>
      <c r="G6" s="94"/>
      <c r="H6" s="94"/>
      <c r="I6" s="94"/>
      <c r="J6" s="94"/>
      <c r="K6" s="94"/>
      <c r="L6" s="94"/>
      <c r="M6" s="94"/>
    </row>
    <row r="7" spans="1:13">
      <c r="A7" s="94"/>
      <c r="B7" s="94" t="s">
        <v>8</v>
      </c>
      <c r="C7" s="94"/>
      <c r="D7" s="94"/>
      <c r="E7" s="94"/>
      <c r="F7" s="94"/>
      <c r="G7" s="94"/>
      <c r="H7" s="94"/>
      <c r="I7" s="94"/>
      <c r="J7" s="94"/>
      <c r="K7" s="94"/>
      <c r="L7" s="94"/>
      <c r="M7" s="94"/>
    </row>
    <row r="8" spans="1:13">
      <c r="A8" s="94"/>
      <c r="B8" s="94"/>
      <c r="C8" s="94" t="s">
        <v>59</v>
      </c>
      <c r="D8" s="94"/>
      <c r="E8" s="193"/>
      <c r="F8" s="193"/>
      <c r="G8" s="193"/>
      <c r="H8" s="193"/>
      <c r="I8" s="193"/>
      <c r="J8" s="193"/>
      <c r="K8" s="193"/>
      <c r="L8" s="193"/>
      <c r="M8" s="193"/>
    </row>
    <row r="9" spans="1:13">
      <c r="A9" s="94"/>
      <c r="B9" s="94"/>
      <c r="C9" s="94"/>
      <c r="D9" s="176" t="s">
        <v>312</v>
      </c>
      <c r="E9" s="180">
        <v>238159</v>
      </c>
      <c r="F9" s="180">
        <v>241562</v>
      </c>
      <c r="G9" s="180">
        <v>248854</v>
      </c>
      <c r="H9" s="180">
        <v>256567</v>
      </c>
      <c r="I9" s="180">
        <v>252158</v>
      </c>
      <c r="J9" s="180">
        <v>247795</v>
      </c>
      <c r="K9" s="180">
        <v>264034</v>
      </c>
      <c r="L9" s="180">
        <v>270382</v>
      </c>
      <c r="M9" s="180">
        <v>267107</v>
      </c>
    </row>
    <row r="10" spans="1:13">
      <c r="A10" s="94"/>
      <c r="B10" s="94"/>
      <c r="C10" s="94"/>
      <c r="D10" s="94" t="s">
        <v>9</v>
      </c>
      <c r="E10" s="173">
        <v>639</v>
      </c>
      <c r="F10" s="173">
        <v>812</v>
      </c>
      <c r="G10" s="173">
        <v>512</v>
      </c>
      <c r="H10" s="173">
        <v>473</v>
      </c>
      <c r="I10" s="173">
        <v>489</v>
      </c>
      <c r="J10" s="173">
        <v>418</v>
      </c>
      <c r="K10" s="173">
        <v>359</v>
      </c>
      <c r="L10" s="173">
        <v>1170</v>
      </c>
      <c r="M10" s="173">
        <v>469</v>
      </c>
    </row>
    <row r="11" spans="1:13">
      <c r="A11" s="94"/>
      <c r="B11" s="94"/>
      <c r="C11" s="94"/>
      <c r="D11" s="94"/>
      <c r="E11" s="177">
        <v>238798</v>
      </c>
      <c r="F11" s="177">
        <v>242374</v>
      </c>
      <c r="G11" s="177">
        <v>249366</v>
      </c>
      <c r="H11" s="177">
        <v>257040</v>
      </c>
      <c r="I11" s="177">
        <v>252647</v>
      </c>
      <c r="J11" s="177">
        <v>248213</v>
      </c>
      <c r="K11" s="177">
        <v>264393</v>
      </c>
      <c r="L11" s="177">
        <v>271552</v>
      </c>
      <c r="M11" s="177">
        <v>267576</v>
      </c>
    </row>
    <row r="12" spans="1:13">
      <c r="A12" s="94"/>
      <c r="B12" s="94"/>
      <c r="C12" s="94" t="s">
        <v>46</v>
      </c>
      <c r="D12" s="94"/>
      <c r="E12" s="173"/>
      <c r="F12" s="173"/>
      <c r="G12" s="173"/>
      <c r="H12" s="173"/>
      <c r="I12" s="173"/>
      <c r="J12" s="173"/>
      <c r="K12" s="173"/>
      <c r="L12" s="173"/>
      <c r="M12" s="173"/>
    </row>
    <row r="13" spans="1:13">
      <c r="A13" s="94"/>
      <c r="B13" s="94"/>
      <c r="C13" s="94"/>
      <c r="D13" s="94" t="s">
        <v>40</v>
      </c>
      <c r="E13" s="173">
        <v>-79296</v>
      </c>
      <c r="F13" s="173">
        <v>-80174</v>
      </c>
      <c r="G13" s="173">
        <v>-81756</v>
      </c>
      <c r="H13" s="173">
        <v>-84040</v>
      </c>
      <c r="I13" s="173">
        <v>-83732</v>
      </c>
      <c r="J13" s="173">
        <v>-80870</v>
      </c>
      <c r="K13" s="173">
        <v>-84573</v>
      </c>
      <c r="L13" s="173">
        <v>-86457</v>
      </c>
      <c r="M13" s="173">
        <v>-85053</v>
      </c>
    </row>
    <row r="14" spans="1:13" ht="21" customHeight="1">
      <c r="A14" s="94"/>
      <c r="B14" s="94"/>
      <c r="C14" s="176" t="s">
        <v>62</v>
      </c>
      <c r="E14" s="177">
        <v>159502</v>
      </c>
      <c r="F14" s="177">
        <v>162200</v>
      </c>
      <c r="G14" s="177">
        <v>167610</v>
      </c>
      <c r="H14" s="177">
        <v>173000</v>
      </c>
      <c r="I14" s="177">
        <v>168915</v>
      </c>
      <c r="J14" s="177">
        <v>167343</v>
      </c>
      <c r="K14" s="177">
        <v>179820</v>
      </c>
      <c r="L14" s="177">
        <v>185095</v>
      </c>
      <c r="M14" s="177">
        <v>182523</v>
      </c>
    </row>
    <row r="15" spans="1:13">
      <c r="A15" s="94"/>
      <c r="B15" s="94"/>
      <c r="C15" s="176" t="s">
        <v>314</v>
      </c>
      <c r="E15" s="178">
        <v>29124</v>
      </c>
      <c r="F15" s="178">
        <v>29119</v>
      </c>
      <c r="G15" s="178">
        <v>31027</v>
      </c>
      <c r="H15" s="178">
        <v>31351</v>
      </c>
      <c r="I15" s="178">
        <v>31794</v>
      </c>
      <c r="J15" s="178">
        <v>31884</v>
      </c>
      <c r="K15" s="178">
        <v>33827</v>
      </c>
      <c r="L15" s="178">
        <v>35436</v>
      </c>
      <c r="M15" s="178">
        <v>35545</v>
      </c>
    </row>
    <row r="16" spans="1:13">
      <c r="A16" s="94"/>
      <c r="B16" s="94"/>
      <c r="C16" s="94" t="s">
        <v>42</v>
      </c>
      <c r="D16" s="94"/>
      <c r="E16" s="173">
        <v>188626</v>
      </c>
      <c r="F16" s="173">
        <v>191319</v>
      </c>
      <c r="G16" s="173">
        <v>198637</v>
      </c>
      <c r="H16" s="173">
        <v>204351</v>
      </c>
      <c r="I16" s="173">
        <v>200709</v>
      </c>
      <c r="J16" s="173">
        <v>199227</v>
      </c>
      <c r="K16" s="173">
        <v>213647</v>
      </c>
      <c r="L16" s="173">
        <v>220531</v>
      </c>
      <c r="M16" s="173">
        <v>218068</v>
      </c>
    </row>
    <row r="17" spans="1:13">
      <c r="A17" s="94"/>
      <c r="B17" s="94"/>
      <c r="C17" s="94" t="s">
        <v>0</v>
      </c>
      <c r="D17" s="94"/>
      <c r="E17" s="179">
        <v>6526</v>
      </c>
      <c r="F17" s="179">
        <v>3963</v>
      </c>
      <c r="G17" s="179">
        <v>4999</v>
      </c>
      <c r="H17" s="179">
        <v>8506</v>
      </c>
      <c r="I17" s="179">
        <v>1465</v>
      </c>
      <c r="J17" s="179">
        <v>5011</v>
      </c>
      <c r="K17" s="179">
        <v>6650</v>
      </c>
      <c r="L17" s="179">
        <v>2038</v>
      </c>
      <c r="M17" s="179">
        <v>1778</v>
      </c>
    </row>
    <row r="18" spans="1:13">
      <c r="A18" s="94"/>
      <c r="B18" s="94"/>
      <c r="C18" s="94"/>
      <c r="D18" s="94"/>
      <c r="E18" s="173">
        <v>195152</v>
      </c>
      <c r="F18" s="173">
        <v>195282</v>
      </c>
      <c r="G18" s="173">
        <v>203636</v>
      </c>
      <c r="H18" s="173">
        <v>212857</v>
      </c>
      <c r="I18" s="173">
        <v>202174</v>
      </c>
      <c r="J18" s="173">
        <v>204238</v>
      </c>
      <c r="K18" s="173">
        <v>220297</v>
      </c>
      <c r="L18" s="173">
        <v>222569</v>
      </c>
      <c r="M18" s="173">
        <v>219846</v>
      </c>
    </row>
    <row r="19" spans="1:13">
      <c r="A19" s="94"/>
      <c r="B19" s="94"/>
      <c r="C19" s="94"/>
      <c r="D19" s="94"/>
      <c r="E19" s="180"/>
      <c r="F19" s="180"/>
      <c r="G19" s="180"/>
      <c r="H19" s="180"/>
      <c r="I19" s="180"/>
      <c r="J19" s="180"/>
      <c r="K19" s="180"/>
      <c r="L19" s="180"/>
      <c r="M19" s="180"/>
    </row>
    <row r="20" spans="1:13">
      <c r="A20" s="94"/>
      <c r="B20" s="94" t="s">
        <v>1</v>
      </c>
      <c r="C20" s="94"/>
      <c r="D20" s="94"/>
      <c r="E20" s="180"/>
      <c r="F20" s="180"/>
      <c r="G20" s="180"/>
      <c r="H20" s="180"/>
      <c r="I20" s="180"/>
      <c r="J20" s="180"/>
      <c r="K20" s="180"/>
      <c r="L20" s="180"/>
      <c r="M20" s="180"/>
    </row>
    <row r="21" spans="1:13">
      <c r="A21" s="94"/>
      <c r="B21" s="94"/>
      <c r="C21" s="94" t="s">
        <v>48</v>
      </c>
      <c r="D21" s="94"/>
      <c r="E21" s="173">
        <v>21453</v>
      </c>
      <c r="F21" s="173">
        <v>21381</v>
      </c>
      <c r="G21" s="173">
        <v>19791</v>
      </c>
      <c r="H21" s="173">
        <v>24217</v>
      </c>
      <c r="I21" s="173">
        <v>26198</v>
      </c>
      <c r="J21" s="173">
        <v>21346</v>
      </c>
      <c r="K21" s="173">
        <v>22027</v>
      </c>
      <c r="L21" s="173">
        <v>30260</v>
      </c>
      <c r="M21" s="173">
        <v>27068</v>
      </c>
    </row>
    <row r="22" spans="1:13" ht="14.25">
      <c r="A22" s="94"/>
      <c r="B22" s="94"/>
      <c r="C22" s="94" t="s">
        <v>371</v>
      </c>
      <c r="D22" s="94"/>
      <c r="E22" s="173">
        <v>86966</v>
      </c>
      <c r="F22" s="173">
        <v>89276</v>
      </c>
      <c r="G22" s="173">
        <v>93856</v>
      </c>
      <c r="H22" s="173">
        <v>95286</v>
      </c>
      <c r="I22" s="173">
        <v>95101</v>
      </c>
      <c r="J22" s="173">
        <v>95038</v>
      </c>
      <c r="K22" s="173">
        <v>96231</v>
      </c>
      <c r="L22" s="173">
        <v>99549</v>
      </c>
      <c r="M22" s="173">
        <v>104292</v>
      </c>
    </row>
    <row r="23" spans="1:13" ht="14.25">
      <c r="A23" s="94"/>
      <c r="B23" s="94"/>
      <c r="C23" s="94" t="s">
        <v>372</v>
      </c>
      <c r="D23" s="94"/>
      <c r="E23" s="179">
        <v>2389</v>
      </c>
      <c r="F23" s="179">
        <v>2535</v>
      </c>
      <c r="G23" s="179">
        <v>2658</v>
      </c>
      <c r="H23" s="179">
        <v>2863</v>
      </c>
      <c r="I23" s="179">
        <v>2843</v>
      </c>
      <c r="J23" s="179">
        <v>2841</v>
      </c>
      <c r="K23" s="179">
        <v>3095</v>
      </c>
      <c r="L23" s="179">
        <v>4283</v>
      </c>
      <c r="M23" s="179">
        <v>4682</v>
      </c>
    </row>
    <row r="24" spans="1:13">
      <c r="A24" s="94"/>
      <c r="B24" s="94"/>
      <c r="C24" s="94"/>
      <c r="D24" s="94"/>
      <c r="E24" s="175">
        <v>110808</v>
      </c>
      <c r="F24" s="175">
        <v>113192</v>
      </c>
      <c r="G24" s="175">
        <v>116305</v>
      </c>
      <c r="H24" s="175">
        <v>122366</v>
      </c>
      <c r="I24" s="175">
        <v>124142</v>
      </c>
      <c r="J24" s="175">
        <v>119225</v>
      </c>
      <c r="K24" s="175">
        <v>121353</v>
      </c>
      <c r="L24" s="175">
        <v>134092</v>
      </c>
      <c r="M24" s="175">
        <v>136042</v>
      </c>
    </row>
    <row r="25" spans="1:13" ht="3.75" customHeight="1">
      <c r="A25" s="94"/>
      <c r="B25" s="94"/>
      <c r="C25" s="94"/>
      <c r="D25" s="94"/>
      <c r="E25" s="177"/>
      <c r="F25" s="177"/>
      <c r="G25" s="177"/>
      <c r="H25" s="177"/>
      <c r="I25" s="177"/>
      <c r="J25" s="177"/>
      <c r="K25" s="177"/>
      <c r="L25" s="177"/>
      <c r="M25" s="177"/>
    </row>
    <row r="26" spans="1:13" ht="14.25">
      <c r="B26" s="94" t="s">
        <v>291</v>
      </c>
      <c r="E26" s="180">
        <v>84344</v>
      </c>
      <c r="F26" s="180">
        <v>82090</v>
      </c>
      <c r="G26" s="180">
        <v>87331</v>
      </c>
      <c r="H26" s="180">
        <v>90491</v>
      </c>
      <c r="I26" s="180">
        <v>78032</v>
      </c>
      <c r="J26" s="180">
        <v>85013</v>
      </c>
      <c r="K26" s="180">
        <v>98944</v>
      </c>
      <c r="L26" s="180">
        <v>88477</v>
      </c>
      <c r="M26" s="180">
        <v>83804</v>
      </c>
    </row>
    <row r="27" spans="1:13" s="181" customFormat="1">
      <c r="B27" s="180"/>
      <c r="C27" s="94" t="s">
        <v>7</v>
      </c>
      <c r="D27" s="180"/>
      <c r="E27" s="173">
        <v>6500</v>
      </c>
      <c r="F27" s="173">
        <v>6518</v>
      </c>
      <c r="G27" s="173">
        <v>6551</v>
      </c>
      <c r="H27" s="173">
        <v>6555</v>
      </c>
      <c r="I27" s="173">
        <v>6457</v>
      </c>
      <c r="J27" s="173">
        <v>6497</v>
      </c>
      <c r="K27" s="173">
        <v>6512</v>
      </c>
      <c r="L27" s="173">
        <v>6506</v>
      </c>
      <c r="M27" s="173">
        <v>6408</v>
      </c>
    </row>
    <row r="28" spans="1:13" s="181" customFormat="1" ht="14.25">
      <c r="B28" s="94" t="s">
        <v>299</v>
      </c>
      <c r="C28" s="180"/>
      <c r="D28" s="180"/>
      <c r="E28" s="182">
        <v>77844</v>
      </c>
      <c r="F28" s="182">
        <v>75572</v>
      </c>
      <c r="G28" s="182">
        <v>80780</v>
      </c>
      <c r="H28" s="182">
        <v>83936</v>
      </c>
      <c r="I28" s="182">
        <v>71575</v>
      </c>
      <c r="J28" s="182">
        <v>78516</v>
      </c>
      <c r="K28" s="182">
        <v>92432</v>
      </c>
      <c r="L28" s="182">
        <v>81971</v>
      </c>
      <c r="M28" s="182">
        <v>77396</v>
      </c>
    </row>
    <row r="29" spans="1:13" s="181" customFormat="1">
      <c r="B29" s="180"/>
      <c r="C29" s="94" t="s">
        <v>2</v>
      </c>
      <c r="D29" s="180"/>
      <c r="E29" s="173">
        <v>20565</v>
      </c>
      <c r="F29" s="173">
        <v>19657</v>
      </c>
      <c r="G29" s="173">
        <v>21334</v>
      </c>
      <c r="H29" s="173">
        <v>22061</v>
      </c>
      <c r="I29" s="173">
        <v>18981</v>
      </c>
      <c r="J29" s="173">
        <v>20698</v>
      </c>
      <c r="K29" s="173">
        <v>24177</v>
      </c>
      <c r="L29" s="173">
        <v>21659</v>
      </c>
      <c r="M29" s="173">
        <v>20020</v>
      </c>
    </row>
    <row r="30" spans="1:13" s="181" customFormat="1" ht="2.65" customHeight="1">
      <c r="B30" s="180"/>
      <c r="C30" s="180"/>
      <c r="D30" s="180"/>
      <c r="E30" s="183"/>
      <c r="F30" s="183"/>
      <c r="G30" s="183"/>
      <c r="H30" s="183"/>
      <c r="I30" s="183"/>
      <c r="J30" s="183"/>
      <c r="K30" s="183"/>
      <c r="L30" s="183"/>
      <c r="M30" s="183"/>
    </row>
    <row r="31" spans="1:13" s="181" customFormat="1" ht="15" thickBot="1">
      <c r="B31" s="94" t="s">
        <v>305</v>
      </c>
      <c r="C31" s="180"/>
      <c r="D31" s="180"/>
      <c r="E31" s="194">
        <v>57279</v>
      </c>
      <c r="F31" s="194">
        <v>55915</v>
      </c>
      <c r="G31" s="194">
        <v>59446</v>
      </c>
      <c r="H31" s="194">
        <v>61875</v>
      </c>
      <c r="I31" s="194">
        <v>52594</v>
      </c>
      <c r="J31" s="194">
        <v>57818</v>
      </c>
      <c r="K31" s="194">
        <v>68255</v>
      </c>
      <c r="L31" s="194">
        <v>60312</v>
      </c>
      <c r="M31" s="194">
        <v>57376</v>
      </c>
    </row>
    <row r="32" spans="1:13">
      <c r="A32" s="94"/>
      <c r="B32" s="94"/>
      <c r="C32" s="94"/>
      <c r="D32" s="94"/>
      <c r="E32" s="186"/>
      <c r="F32" s="186"/>
      <c r="G32" s="186"/>
      <c r="H32" s="186"/>
      <c r="I32" s="186"/>
      <c r="J32" s="186"/>
      <c r="K32" s="186"/>
      <c r="L32" s="186"/>
      <c r="M32" s="186"/>
    </row>
    <row r="33" spans="1:13">
      <c r="A33" s="94"/>
      <c r="B33" s="94"/>
      <c r="C33" s="94"/>
      <c r="D33" s="94"/>
      <c r="E33" s="186"/>
      <c r="F33" s="186"/>
      <c r="G33" s="186"/>
      <c r="H33" s="186"/>
      <c r="I33" s="186"/>
      <c r="J33" s="186"/>
      <c r="K33" s="186"/>
      <c r="L33" s="186"/>
      <c r="M33" s="186"/>
    </row>
    <row r="34" spans="1:13" ht="14.25">
      <c r="A34" s="94"/>
      <c r="B34" s="94" t="s">
        <v>291</v>
      </c>
      <c r="C34" s="94"/>
      <c r="D34" s="94"/>
      <c r="E34" s="173">
        <v>84344</v>
      </c>
      <c r="F34" s="173">
        <v>82090</v>
      </c>
      <c r="G34" s="173">
        <v>87331</v>
      </c>
      <c r="H34" s="173">
        <v>90491</v>
      </c>
      <c r="I34" s="173">
        <v>78032</v>
      </c>
      <c r="J34" s="173">
        <v>85013</v>
      </c>
      <c r="K34" s="173">
        <v>98944</v>
      </c>
      <c r="L34" s="173">
        <v>88477</v>
      </c>
      <c r="M34" s="173">
        <v>83804</v>
      </c>
    </row>
    <row r="35" spans="1:13">
      <c r="A35" s="94"/>
      <c r="B35" s="94"/>
      <c r="C35" s="94" t="s">
        <v>33</v>
      </c>
      <c r="D35" s="94"/>
      <c r="E35" s="173">
        <v>4583</v>
      </c>
      <c r="F35" s="173">
        <v>4728</v>
      </c>
      <c r="G35" s="173">
        <v>4829</v>
      </c>
      <c r="H35" s="173">
        <v>4800</v>
      </c>
      <c r="I35" s="173">
        <v>4962</v>
      </c>
      <c r="J35" s="173">
        <v>4875</v>
      </c>
      <c r="K35" s="173">
        <v>5194</v>
      </c>
      <c r="L35" s="173">
        <v>5202</v>
      </c>
      <c r="M35" s="173">
        <v>5105</v>
      </c>
    </row>
    <row r="36" spans="1:13" ht="14.25">
      <c r="A36" s="94"/>
      <c r="B36" s="94" t="s">
        <v>301</v>
      </c>
      <c r="C36" s="94"/>
      <c r="D36" s="94"/>
      <c r="E36" s="177">
        <v>88927</v>
      </c>
      <c r="F36" s="177">
        <v>86818</v>
      </c>
      <c r="G36" s="177">
        <v>92160</v>
      </c>
      <c r="H36" s="177">
        <v>95291</v>
      </c>
      <c r="I36" s="177">
        <v>82994</v>
      </c>
      <c r="J36" s="177">
        <v>89888</v>
      </c>
      <c r="K36" s="177">
        <v>104138</v>
      </c>
      <c r="L36" s="177">
        <v>93679</v>
      </c>
      <c r="M36" s="177">
        <v>88909</v>
      </c>
    </row>
    <row r="37" spans="1:13">
      <c r="A37" s="94"/>
      <c r="B37" s="94"/>
      <c r="C37" s="94"/>
      <c r="D37" s="94"/>
      <c r="E37" s="173"/>
      <c r="F37" s="173"/>
      <c r="G37" s="173"/>
      <c r="H37" s="173"/>
      <c r="I37" s="173"/>
      <c r="J37" s="173"/>
      <c r="K37" s="173"/>
      <c r="L37" s="173"/>
      <c r="M37" s="173"/>
    </row>
    <row r="38" spans="1:13">
      <c r="A38" s="94"/>
      <c r="B38" s="94"/>
      <c r="C38" s="1" t="s">
        <v>26</v>
      </c>
      <c r="D38" s="94"/>
      <c r="E38" s="173">
        <v>0</v>
      </c>
      <c r="F38" s="173">
        <v>0</v>
      </c>
      <c r="G38" s="173">
        <v>0</v>
      </c>
      <c r="H38" s="173">
        <v>0</v>
      </c>
      <c r="I38" s="173">
        <v>0</v>
      </c>
      <c r="J38" s="173">
        <v>0</v>
      </c>
      <c r="K38" s="173">
        <v>0</v>
      </c>
      <c r="L38" s="173">
        <v>0</v>
      </c>
      <c r="M38" s="173">
        <v>0</v>
      </c>
    </row>
    <row r="39" spans="1:13" ht="15" thickBot="1">
      <c r="A39" s="94"/>
      <c r="B39" s="94" t="s">
        <v>302</v>
      </c>
      <c r="C39" s="94"/>
      <c r="D39" s="94"/>
      <c r="E39" s="195">
        <v>88927</v>
      </c>
      <c r="F39" s="195">
        <v>86818</v>
      </c>
      <c r="G39" s="195">
        <v>92160</v>
      </c>
      <c r="H39" s="195">
        <v>95291</v>
      </c>
      <c r="I39" s="195">
        <v>82994</v>
      </c>
      <c r="J39" s="195">
        <v>89888</v>
      </c>
      <c r="K39" s="195">
        <v>104138</v>
      </c>
      <c r="L39" s="195">
        <v>93679</v>
      </c>
      <c r="M39" s="195">
        <v>88909</v>
      </c>
    </row>
    <row r="40" spans="1:13">
      <c r="A40" s="93"/>
      <c r="B40" s="172"/>
      <c r="C40" s="172"/>
      <c r="D40" s="172"/>
      <c r="E40" s="183"/>
      <c r="F40" s="183"/>
      <c r="G40" s="183"/>
      <c r="H40" s="183"/>
      <c r="I40" s="183"/>
      <c r="J40" s="183"/>
      <c r="K40" s="183"/>
      <c r="L40" s="183"/>
      <c r="M40" s="183"/>
    </row>
    <row r="41" spans="1:13" s="172" customFormat="1" ht="15">
      <c r="A41" s="192" t="s">
        <v>71</v>
      </c>
      <c r="E41" s="183"/>
      <c r="F41" s="183"/>
      <c r="G41" s="183"/>
      <c r="H41" s="183"/>
      <c r="I41" s="183"/>
      <c r="J41" s="183"/>
      <c r="K41" s="183"/>
      <c r="L41" s="183"/>
      <c r="M41" s="183"/>
    </row>
    <row r="42" spans="1:13" s="172" customFormat="1">
      <c r="B42" s="94" t="s">
        <v>33</v>
      </c>
      <c r="E42" s="183"/>
      <c r="F42" s="183"/>
      <c r="G42" s="183"/>
      <c r="H42" s="183"/>
      <c r="I42" s="183"/>
      <c r="J42" s="183"/>
      <c r="K42" s="183"/>
      <c r="L42" s="183"/>
      <c r="M42" s="183"/>
    </row>
    <row r="43" spans="1:13" s="172" customFormat="1">
      <c r="C43" s="94" t="s">
        <v>32</v>
      </c>
      <c r="D43" s="169"/>
      <c r="E43" s="173">
        <v>1876</v>
      </c>
      <c r="F43" s="173">
        <v>1896</v>
      </c>
      <c r="G43" s="173">
        <v>1764</v>
      </c>
      <c r="H43" s="173">
        <v>1772</v>
      </c>
      <c r="I43" s="173">
        <v>1781</v>
      </c>
      <c r="J43" s="173">
        <v>1776</v>
      </c>
      <c r="K43" s="173">
        <v>1762</v>
      </c>
      <c r="L43" s="173">
        <v>1763</v>
      </c>
      <c r="M43" s="173">
        <v>1752</v>
      </c>
    </row>
    <row r="44" spans="1:13" s="172" customFormat="1">
      <c r="C44" s="94" t="s">
        <v>30</v>
      </c>
      <c r="E44" s="173">
        <v>2707</v>
      </c>
      <c r="F44" s="173">
        <v>2832</v>
      </c>
      <c r="G44" s="173">
        <v>3065</v>
      </c>
      <c r="H44" s="173">
        <v>3028</v>
      </c>
      <c r="I44" s="173">
        <v>3181</v>
      </c>
      <c r="J44" s="173">
        <v>3099</v>
      </c>
      <c r="K44" s="173">
        <v>3432</v>
      </c>
      <c r="L44" s="173">
        <v>3439</v>
      </c>
      <c r="M44" s="173">
        <v>3353</v>
      </c>
    </row>
    <row r="45" spans="1:13" s="172" customFormat="1">
      <c r="C45" s="94" t="s">
        <v>11</v>
      </c>
      <c r="E45" s="175">
        <v>4583</v>
      </c>
      <c r="F45" s="175">
        <v>4728</v>
      </c>
      <c r="G45" s="175">
        <v>4829</v>
      </c>
      <c r="H45" s="175">
        <v>4800</v>
      </c>
      <c r="I45" s="175">
        <v>4962</v>
      </c>
      <c r="J45" s="175">
        <v>4875</v>
      </c>
      <c r="K45" s="175">
        <v>5194</v>
      </c>
      <c r="L45" s="175">
        <v>5202</v>
      </c>
      <c r="M45" s="175">
        <v>5105</v>
      </c>
    </row>
    <row r="46" spans="1:13" s="169" customFormat="1">
      <c r="B46" s="94"/>
      <c r="E46" s="183"/>
      <c r="F46" s="183"/>
      <c r="G46" s="183"/>
      <c r="H46" s="183"/>
      <c r="I46" s="183"/>
      <c r="J46" s="183"/>
      <c r="K46" s="183"/>
      <c r="L46" s="183"/>
      <c r="M46" s="183"/>
    </row>
    <row r="47" spans="1:13">
      <c r="B47" s="180" t="s">
        <v>70</v>
      </c>
      <c r="C47" s="94"/>
      <c r="E47" s="183"/>
      <c r="F47" s="183"/>
      <c r="G47" s="183"/>
      <c r="H47" s="183"/>
      <c r="I47" s="183"/>
      <c r="J47" s="183"/>
      <c r="K47" s="183"/>
      <c r="L47" s="183"/>
      <c r="M47" s="183"/>
    </row>
    <row r="48" spans="1:13">
      <c r="B48" s="172"/>
      <c r="C48" s="94" t="s">
        <v>13</v>
      </c>
      <c r="E48" s="180">
        <v>5741</v>
      </c>
      <c r="F48" s="180">
        <v>5736</v>
      </c>
      <c r="G48" s="180">
        <v>5783</v>
      </c>
      <c r="H48" s="180">
        <v>5793</v>
      </c>
      <c r="I48" s="180">
        <v>5701</v>
      </c>
      <c r="J48" s="181">
        <v>5758</v>
      </c>
      <c r="K48" s="181">
        <v>5791</v>
      </c>
      <c r="L48" s="181">
        <v>5798</v>
      </c>
      <c r="M48" s="181">
        <v>5701</v>
      </c>
    </row>
    <row r="49" spans="2:13">
      <c r="B49" s="172"/>
      <c r="C49" s="94" t="s">
        <v>72</v>
      </c>
      <c r="E49" s="180">
        <v>759</v>
      </c>
      <c r="F49" s="180">
        <v>782</v>
      </c>
      <c r="G49" s="180">
        <v>768</v>
      </c>
      <c r="H49" s="180">
        <v>762</v>
      </c>
      <c r="I49" s="180">
        <v>756</v>
      </c>
      <c r="J49" s="181">
        <v>739</v>
      </c>
      <c r="K49" s="181">
        <v>721</v>
      </c>
      <c r="L49" s="181">
        <v>708</v>
      </c>
      <c r="M49" s="181">
        <v>707</v>
      </c>
    </row>
    <row r="50" spans="2:13">
      <c r="E50" s="175">
        <v>6500</v>
      </c>
      <c r="F50" s="175">
        <v>6518</v>
      </c>
      <c r="G50" s="175">
        <v>6551</v>
      </c>
      <c r="H50" s="175">
        <v>6555</v>
      </c>
      <c r="I50" s="175">
        <v>6457</v>
      </c>
      <c r="J50" s="175">
        <v>6497</v>
      </c>
      <c r="K50" s="175">
        <v>6512</v>
      </c>
      <c r="L50" s="175">
        <v>6506</v>
      </c>
      <c r="M50" s="175">
        <v>6408</v>
      </c>
    </row>
    <row r="51" spans="2:13">
      <c r="E51" s="183"/>
      <c r="F51" s="183"/>
      <c r="G51" s="183"/>
      <c r="H51" s="183"/>
      <c r="I51" s="183"/>
      <c r="J51" s="183"/>
      <c r="K51" s="183"/>
      <c r="L51" s="183"/>
      <c r="M51" s="183"/>
    </row>
    <row r="52" spans="2:13" s="196" customFormat="1">
      <c r="B52" s="172" t="s">
        <v>293</v>
      </c>
      <c r="C52" s="94"/>
      <c r="D52" s="172"/>
      <c r="E52" s="173"/>
      <c r="F52" s="173"/>
      <c r="G52" s="173"/>
      <c r="H52" s="173"/>
      <c r="I52" s="173"/>
      <c r="J52" s="173"/>
      <c r="K52" s="173"/>
      <c r="L52" s="173"/>
      <c r="M52" s="173"/>
    </row>
    <row r="53" spans="2:13">
      <c r="C53" s="168" t="s">
        <v>13</v>
      </c>
      <c r="E53" s="197">
        <v>450</v>
      </c>
      <c r="F53" s="197">
        <v>450</v>
      </c>
      <c r="G53" s="197">
        <v>450</v>
      </c>
      <c r="H53" s="197">
        <v>450</v>
      </c>
      <c r="I53" s="197">
        <v>450</v>
      </c>
      <c r="J53" s="198">
        <v>450</v>
      </c>
      <c r="K53" s="198">
        <v>450</v>
      </c>
      <c r="L53" s="198">
        <v>450</v>
      </c>
      <c r="M53" s="198">
        <v>450</v>
      </c>
    </row>
    <row r="54" spans="2:13">
      <c r="B54" s="169"/>
      <c r="C54" s="168" t="s">
        <v>332</v>
      </c>
      <c r="D54" s="169"/>
      <c r="E54" s="197">
        <v>83.7</v>
      </c>
      <c r="F54" s="197">
        <v>82.4</v>
      </c>
      <c r="G54" s="197">
        <v>80.900000000000006</v>
      </c>
      <c r="H54" s="197">
        <v>80.900000000000006</v>
      </c>
      <c r="I54" s="197">
        <v>79.7</v>
      </c>
      <c r="J54" s="198">
        <v>78</v>
      </c>
      <c r="K54" s="198">
        <v>76.599999999999994</v>
      </c>
      <c r="L54" s="198">
        <v>75</v>
      </c>
      <c r="M54" s="198">
        <v>73.7</v>
      </c>
    </row>
    <row r="55" spans="2:13">
      <c r="E55" s="199"/>
      <c r="F55" s="199"/>
      <c r="G55" s="199"/>
      <c r="H55" s="199"/>
      <c r="I55" s="199"/>
      <c r="J55" s="199"/>
      <c r="K55" s="199"/>
      <c r="L55" s="199"/>
      <c r="M55" s="199"/>
    </row>
    <row r="56" spans="2:13">
      <c r="E56" s="200"/>
      <c r="F56" s="200"/>
      <c r="G56" s="200"/>
      <c r="H56" s="200"/>
      <c r="I56" s="200"/>
      <c r="J56" s="200"/>
      <c r="K56" s="200"/>
      <c r="L56" s="200"/>
      <c r="M56" s="200"/>
    </row>
    <row r="58" spans="2:13">
      <c r="E58" s="201"/>
      <c r="F58" s="201"/>
      <c r="G58" s="201"/>
      <c r="H58" s="201"/>
      <c r="I58" s="201"/>
      <c r="J58" s="201"/>
      <c r="K58" s="201"/>
      <c r="L58" s="201"/>
      <c r="M58" s="201"/>
    </row>
    <row r="61" spans="2:13" ht="3.75" customHeight="1"/>
    <row r="65" spans="5:13" ht="3.75" customHeight="1"/>
    <row r="69" spans="5:13" s="94" customFormat="1">
      <c r="E69" s="187"/>
      <c r="F69" s="187"/>
      <c r="G69" s="187"/>
      <c r="H69" s="187"/>
      <c r="I69" s="187"/>
      <c r="J69" s="187"/>
      <c r="K69" s="187"/>
      <c r="L69" s="187"/>
      <c r="M69" s="187"/>
    </row>
    <row r="70" spans="5:13" s="94" customFormat="1">
      <c r="E70" s="187"/>
      <c r="F70" s="187"/>
      <c r="G70" s="187"/>
      <c r="H70" s="187"/>
      <c r="I70" s="187"/>
      <c r="J70" s="187"/>
      <c r="K70" s="187"/>
      <c r="L70" s="187"/>
      <c r="M70" s="187"/>
    </row>
    <row r="71" spans="5:13" s="94" customFormat="1">
      <c r="E71" s="187"/>
      <c r="F71" s="187"/>
      <c r="G71" s="187"/>
      <c r="H71" s="187"/>
      <c r="I71" s="187"/>
      <c r="J71" s="187"/>
      <c r="K71" s="187"/>
      <c r="L71" s="187"/>
      <c r="M71" s="187"/>
    </row>
    <row r="72" spans="5:13" s="94" customFormat="1">
      <c r="E72" s="187"/>
      <c r="F72" s="187"/>
      <c r="G72" s="187"/>
      <c r="H72" s="187"/>
      <c r="I72" s="187"/>
      <c r="J72" s="187"/>
      <c r="K72" s="187"/>
      <c r="L72" s="187"/>
      <c r="M72" s="187"/>
    </row>
    <row r="73" spans="5:13" s="94" customFormat="1">
      <c r="E73" s="187"/>
      <c r="F73" s="187"/>
      <c r="G73" s="187"/>
      <c r="H73" s="187"/>
      <c r="I73" s="187"/>
      <c r="J73" s="187"/>
      <c r="K73" s="187"/>
      <c r="L73" s="187"/>
      <c r="M73" s="187"/>
    </row>
    <row r="74" spans="5:13" s="94" customFormat="1">
      <c r="E74" s="187"/>
      <c r="F74" s="187"/>
      <c r="G74" s="187"/>
      <c r="H74" s="187"/>
      <c r="I74" s="187"/>
      <c r="J74" s="187"/>
      <c r="K74" s="187"/>
      <c r="L74" s="187"/>
      <c r="M74" s="187"/>
    </row>
    <row r="75" spans="5:13" s="94" customFormat="1">
      <c r="E75" s="187"/>
      <c r="F75" s="187"/>
      <c r="G75" s="187"/>
      <c r="H75" s="187"/>
      <c r="I75" s="187"/>
      <c r="J75" s="187"/>
      <c r="K75" s="187"/>
      <c r="L75" s="187"/>
      <c r="M75" s="187"/>
    </row>
    <row r="76" spans="5:13" s="94" customFormat="1">
      <c r="E76" s="187"/>
      <c r="F76" s="187"/>
      <c r="G76" s="187"/>
      <c r="H76" s="187"/>
      <c r="I76" s="187"/>
      <c r="J76" s="187"/>
      <c r="K76" s="187"/>
      <c r="L76" s="187"/>
      <c r="M76" s="187"/>
    </row>
    <row r="77" spans="5:13" s="94" customFormat="1">
      <c r="E77" s="187"/>
      <c r="F77" s="187"/>
      <c r="G77" s="187"/>
      <c r="H77" s="187"/>
      <c r="I77" s="187"/>
      <c r="J77" s="187"/>
      <c r="K77" s="187"/>
      <c r="L77" s="187"/>
      <c r="M77" s="187"/>
    </row>
    <row r="78" spans="5:13" s="94" customFormat="1">
      <c r="E78" s="187"/>
      <c r="F78" s="187"/>
      <c r="G78" s="187"/>
      <c r="H78" s="187"/>
      <c r="I78" s="187"/>
      <c r="J78" s="187"/>
      <c r="K78" s="187"/>
      <c r="L78" s="187"/>
      <c r="M78" s="187"/>
    </row>
    <row r="79" spans="5:13" s="94" customFormat="1">
      <c r="E79" s="187"/>
      <c r="F79" s="187"/>
      <c r="G79" s="187"/>
      <c r="H79" s="187"/>
      <c r="I79" s="187"/>
      <c r="J79" s="187"/>
      <c r="K79" s="187"/>
      <c r="L79" s="187"/>
      <c r="M79" s="187"/>
    </row>
    <row r="80" spans="5:13" s="94" customFormat="1">
      <c r="E80" s="187"/>
      <c r="F80" s="187"/>
      <c r="G80" s="187"/>
      <c r="H80" s="187"/>
      <c r="I80" s="187"/>
      <c r="J80" s="187"/>
      <c r="K80" s="187"/>
      <c r="L80" s="187"/>
      <c r="M80" s="187"/>
    </row>
    <row r="81" spans="5:13" s="94" customFormat="1">
      <c r="E81" s="187"/>
      <c r="F81" s="187"/>
      <c r="G81" s="187"/>
      <c r="H81" s="187"/>
      <c r="I81" s="187"/>
      <c r="J81" s="187"/>
      <c r="K81" s="187"/>
      <c r="L81" s="187"/>
      <c r="M81" s="187"/>
    </row>
    <row r="82" spans="5:13" s="94" customFormat="1">
      <c r="E82" s="187"/>
      <c r="F82" s="187"/>
      <c r="G82" s="187"/>
      <c r="H82" s="187"/>
      <c r="I82" s="187"/>
      <c r="J82" s="187"/>
      <c r="K82" s="187"/>
      <c r="L82" s="187"/>
      <c r="M82" s="187"/>
    </row>
    <row r="110" ht="3.75" customHeight="1"/>
    <row r="155" ht="3.75" customHeight="1"/>
  </sheetData>
  <pageMargins left="0.2" right="0.1"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39D4-3406-4ABB-B430-A9A59C0CECE5}">
  <dimension ref="A2:L90"/>
  <sheetViews>
    <sheetView showGridLines="0" zoomScaleNormal="100" workbookViewId="0"/>
  </sheetViews>
  <sheetFormatPr defaultColWidth="9.28515625" defaultRowHeight="12.75"/>
  <cols>
    <col min="1" max="1" width="4.28515625" style="1" customWidth="1"/>
    <col min="2" max="2" width="3.28515625" style="1" customWidth="1"/>
    <col min="3" max="3" width="51" style="1" customWidth="1"/>
    <col min="4" max="12" width="11.42578125" style="1" customWidth="1"/>
    <col min="13" max="16384" width="9.28515625" style="1"/>
  </cols>
  <sheetData>
    <row r="2" spans="1:12" ht="18">
      <c r="A2" s="27" t="s">
        <v>284</v>
      </c>
    </row>
    <row r="3" spans="1:12">
      <c r="A3" s="1" t="s">
        <v>177</v>
      </c>
    </row>
    <row r="4" spans="1:12">
      <c r="C4" s="7" t="s">
        <v>20</v>
      </c>
      <c r="D4" s="102">
        <v>2024</v>
      </c>
      <c r="E4" s="102">
        <v>2024</v>
      </c>
      <c r="F4" s="102">
        <v>2024</v>
      </c>
      <c r="G4" s="102">
        <v>2024</v>
      </c>
      <c r="H4" s="102">
        <v>2025</v>
      </c>
      <c r="I4" s="102">
        <v>2025</v>
      </c>
      <c r="J4" s="102">
        <v>2025</v>
      </c>
      <c r="K4" s="102">
        <v>2025</v>
      </c>
      <c r="L4" s="102">
        <v>2026</v>
      </c>
    </row>
    <row r="5" spans="1:12">
      <c r="C5" s="7" t="s">
        <v>21</v>
      </c>
      <c r="D5" s="103">
        <v>1</v>
      </c>
      <c r="E5" s="103">
        <v>2</v>
      </c>
      <c r="F5" s="103">
        <v>3</v>
      </c>
      <c r="G5" s="103">
        <v>4</v>
      </c>
      <c r="H5" s="103">
        <v>1</v>
      </c>
      <c r="I5" s="103">
        <v>2</v>
      </c>
      <c r="J5" s="103">
        <v>3</v>
      </c>
      <c r="K5" s="103">
        <v>4</v>
      </c>
      <c r="L5" s="103">
        <v>1</v>
      </c>
    </row>
    <row r="6" spans="1:12" ht="18" customHeight="1">
      <c r="A6" s="4" t="s">
        <v>315</v>
      </c>
      <c r="B6" s="46"/>
    </row>
    <row r="7" spans="1:12">
      <c r="B7" s="1" t="s">
        <v>159</v>
      </c>
      <c r="D7" s="49">
        <v>2357</v>
      </c>
      <c r="E7" s="49">
        <v>2142</v>
      </c>
      <c r="F7" s="49">
        <v>1812</v>
      </c>
      <c r="G7" s="49">
        <v>2188</v>
      </c>
      <c r="H7" s="49">
        <v>2637</v>
      </c>
      <c r="I7" s="49">
        <v>2104</v>
      </c>
      <c r="J7" s="49">
        <v>2293</v>
      </c>
      <c r="K7" s="49">
        <v>2792</v>
      </c>
      <c r="L7" s="49">
        <v>4063</v>
      </c>
    </row>
    <row r="8" spans="1:12">
      <c r="B8" s="1" t="s">
        <v>160</v>
      </c>
      <c r="D8" s="50">
        <v>2883</v>
      </c>
      <c r="E8" s="50">
        <v>3048</v>
      </c>
      <c r="F8" s="50">
        <v>2381</v>
      </c>
      <c r="G8" s="50">
        <v>2887</v>
      </c>
      <c r="H8" s="50">
        <v>3337</v>
      </c>
      <c r="I8" s="50">
        <v>2470</v>
      </c>
      <c r="J8" s="50">
        <v>2512</v>
      </c>
      <c r="K8" s="50">
        <v>3306</v>
      </c>
      <c r="L8" s="50">
        <v>4319</v>
      </c>
    </row>
    <row r="9" spans="1:12">
      <c r="B9" s="1" t="s">
        <v>161</v>
      </c>
      <c r="D9" s="49">
        <v>-526</v>
      </c>
      <c r="E9" s="49">
        <v>-906</v>
      </c>
      <c r="F9" s="49">
        <v>-569</v>
      </c>
      <c r="G9" s="49">
        <v>-699</v>
      </c>
      <c r="H9" s="49">
        <v>-700</v>
      </c>
      <c r="I9" s="49">
        <v>-366</v>
      </c>
      <c r="J9" s="49">
        <v>-219</v>
      </c>
      <c r="K9" s="49">
        <v>-514</v>
      </c>
      <c r="L9" s="49">
        <v>-256</v>
      </c>
    </row>
    <row r="10" spans="1:12">
      <c r="B10" s="1" t="s">
        <v>155</v>
      </c>
      <c r="D10" s="49">
        <v>2965</v>
      </c>
      <c r="E10" s="49">
        <v>564</v>
      </c>
      <c r="F10" s="49">
        <v>3015</v>
      </c>
      <c r="G10" s="49">
        <v>1183</v>
      </c>
      <c r="H10" s="49">
        <v>150</v>
      </c>
      <c r="I10" s="49">
        <v>1969</v>
      </c>
      <c r="J10" s="49">
        <v>3497</v>
      </c>
      <c r="K10" s="49">
        <v>419</v>
      </c>
      <c r="L10" s="49">
        <v>-603</v>
      </c>
    </row>
    <row r="11" spans="1:12">
      <c r="B11" s="1" t="s">
        <v>10</v>
      </c>
      <c r="D11" s="49">
        <v>58847</v>
      </c>
      <c r="E11" s="49">
        <v>58505</v>
      </c>
      <c r="F11" s="49">
        <v>60951</v>
      </c>
      <c r="G11" s="49">
        <v>61435</v>
      </c>
      <c r="H11" s="49">
        <v>60885</v>
      </c>
      <c r="I11" s="49">
        <v>62488</v>
      </c>
      <c r="J11" s="49">
        <v>65766</v>
      </c>
      <c r="K11" s="49">
        <v>65671</v>
      </c>
      <c r="L11" s="49">
        <v>64812</v>
      </c>
    </row>
    <row r="12" spans="1:12">
      <c r="B12" s="1" t="s">
        <v>178</v>
      </c>
      <c r="D12" s="49">
        <v>57332</v>
      </c>
      <c r="E12" s="49">
        <v>58289</v>
      </c>
      <c r="F12" s="49">
        <v>59637</v>
      </c>
      <c r="G12" s="49">
        <v>61656</v>
      </c>
      <c r="H12" s="49">
        <v>62038</v>
      </c>
      <c r="I12" s="49">
        <v>60261</v>
      </c>
      <c r="J12" s="49">
        <v>63862</v>
      </c>
      <c r="K12" s="49">
        <v>65901</v>
      </c>
      <c r="L12" s="49">
        <v>66287</v>
      </c>
    </row>
    <row r="13" spans="1:12" ht="9.75" customHeight="1">
      <c r="D13" s="46"/>
      <c r="E13" s="46"/>
      <c r="F13" s="46"/>
      <c r="G13" s="46"/>
      <c r="H13" s="46"/>
      <c r="I13" s="46"/>
      <c r="J13" s="46"/>
      <c r="K13" s="46"/>
      <c r="L13" s="46"/>
    </row>
    <row r="14" spans="1:12">
      <c r="B14" s="1" t="s">
        <v>170</v>
      </c>
    </row>
    <row r="15" spans="1:12">
      <c r="B15" s="59" t="s">
        <v>331</v>
      </c>
      <c r="C15" s="94"/>
      <c r="D15" s="44">
        <v>0.182</v>
      </c>
      <c r="E15" s="150">
        <v>0.191</v>
      </c>
      <c r="F15" s="150">
        <v>0.191</v>
      </c>
      <c r="G15" s="150">
        <v>0.187</v>
      </c>
      <c r="H15" s="150">
        <v>0.189</v>
      </c>
      <c r="I15" s="44">
        <v>0.17699999999999999</v>
      </c>
      <c r="J15" s="44">
        <v>0.17599999999999999</v>
      </c>
      <c r="K15" s="44">
        <v>0.18</v>
      </c>
      <c r="L15" s="44">
        <v>0.19400000000000001</v>
      </c>
    </row>
    <row r="16" spans="1:12">
      <c r="B16" s="59" t="s">
        <v>11</v>
      </c>
      <c r="D16" s="44">
        <v>0.184</v>
      </c>
      <c r="E16" s="150">
        <v>0.19400000000000001</v>
      </c>
      <c r="F16" s="150">
        <v>0.193</v>
      </c>
      <c r="G16" s="150">
        <v>0.19</v>
      </c>
      <c r="H16" s="150">
        <v>0.193</v>
      </c>
      <c r="I16" s="44">
        <v>0.18099999999999999</v>
      </c>
      <c r="J16" s="44">
        <v>0.18</v>
      </c>
      <c r="K16" s="44">
        <v>0.184</v>
      </c>
      <c r="L16" s="44">
        <v>0.19600000000000001</v>
      </c>
    </row>
    <row r="17" spans="1:12" ht="10.5" customHeight="1">
      <c r="D17" s="46"/>
      <c r="E17" s="46"/>
      <c r="F17" s="46"/>
      <c r="G17" s="46"/>
      <c r="H17" s="46"/>
      <c r="I17" s="46"/>
      <c r="J17" s="46"/>
      <c r="K17" s="46"/>
      <c r="L17" s="46"/>
    </row>
    <row r="18" spans="1:12">
      <c r="A18" s="4" t="s">
        <v>179</v>
      </c>
      <c r="B18" s="46"/>
    </row>
    <row r="19" spans="1:12" ht="14.25">
      <c r="B19" s="1" t="s">
        <v>261</v>
      </c>
      <c r="D19" s="47"/>
      <c r="E19" s="47"/>
      <c r="F19" s="47"/>
      <c r="G19" s="47"/>
      <c r="H19" s="47"/>
      <c r="I19" s="47"/>
      <c r="J19" s="47"/>
      <c r="K19" s="47"/>
      <c r="L19" s="47"/>
    </row>
    <row r="20" spans="1:12">
      <c r="B20" s="59" t="s">
        <v>180</v>
      </c>
      <c r="D20" s="117">
        <v>332</v>
      </c>
      <c r="E20" s="117">
        <v>161</v>
      </c>
      <c r="F20" s="117">
        <v>273</v>
      </c>
      <c r="G20" s="117">
        <v>322</v>
      </c>
      <c r="H20" s="117">
        <v>615</v>
      </c>
      <c r="I20" s="117">
        <v>553</v>
      </c>
      <c r="J20" s="117">
        <v>626</v>
      </c>
      <c r="K20" s="117">
        <v>2505</v>
      </c>
      <c r="L20" s="117">
        <v>985</v>
      </c>
    </row>
    <row r="21" spans="1:12">
      <c r="B21" s="59" t="s">
        <v>155</v>
      </c>
      <c r="D21" s="72">
        <v>235</v>
      </c>
      <c r="E21" s="72">
        <v>15</v>
      </c>
      <c r="F21" s="72">
        <v>345</v>
      </c>
      <c r="G21" s="72">
        <v>68</v>
      </c>
      <c r="H21" s="72">
        <v>1</v>
      </c>
      <c r="I21" s="72">
        <v>256</v>
      </c>
      <c r="J21" s="72">
        <v>602</v>
      </c>
      <c r="K21" s="72">
        <v>46</v>
      </c>
      <c r="L21" s="72">
        <v>-86</v>
      </c>
    </row>
    <row r="22" spans="1:12">
      <c r="B22" s="59" t="s">
        <v>10</v>
      </c>
      <c r="D22" s="117">
        <v>6074</v>
      </c>
      <c r="E22" s="117">
        <v>6250</v>
      </c>
      <c r="F22" s="117">
        <v>6868</v>
      </c>
      <c r="G22" s="117">
        <v>7258</v>
      </c>
      <c r="H22" s="117">
        <v>7874</v>
      </c>
      <c r="I22" s="117">
        <v>8683</v>
      </c>
      <c r="J22" s="117">
        <v>9911</v>
      </c>
      <c r="K22" s="117">
        <v>12462</v>
      </c>
      <c r="L22" s="117">
        <v>13361</v>
      </c>
    </row>
    <row r="23" spans="1:12">
      <c r="B23" s="59" t="s">
        <v>178</v>
      </c>
      <c r="D23" s="117">
        <v>5688</v>
      </c>
      <c r="E23" s="117">
        <v>6179</v>
      </c>
      <c r="F23" s="117">
        <v>6552</v>
      </c>
      <c r="G23" s="117">
        <v>7059</v>
      </c>
      <c r="H23" s="117">
        <v>7597</v>
      </c>
      <c r="I23" s="117">
        <v>8104</v>
      </c>
      <c r="J23" s="117">
        <v>9185</v>
      </c>
      <c r="K23" s="117">
        <v>11601</v>
      </c>
      <c r="L23" s="117">
        <v>13211</v>
      </c>
    </row>
    <row r="24" spans="1:12" ht="5.25" customHeight="1">
      <c r="D24" s="117"/>
      <c r="E24" s="117"/>
      <c r="F24" s="117"/>
      <c r="G24" s="117"/>
      <c r="H24" s="117"/>
      <c r="I24" s="117"/>
      <c r="J24" s="117"/>
      <c r="K24" s="117"/>
      <c r="L24" s="117"/>
    </row>
    <row r="25" spans="1:12">
      <c r="B25" s="1" t="s">
        <v>181</v>
      </c>
      <c r="D25" s="117"/>
      <c r="E25" s="117"/>
      <c r="F25" s="117"/>
      <c r="G25" s="117"/>
      <c r="H25" s="117"/>
      <c r="I25" s="117"/>
      <c r="J25" s="117"/>
      <c r="K25" s="117"/>
      <c r="L25" s="117"/>
    </row>
    <row r="26" spans="1:12">
      <c r="B26" s="59" t="s">
        <v>180</v>
      </c>
      <c r="D26" s="11">
        <v>-66</v>
      </c>
      <c r="E26" s="11">
        <v>302</v>
      </c>
      <c r="F26" s="11">
        <v>-437</v>
      </c>
      <c r="G26" s="11">
        <v>38</v>
      </c>
      <c r="H26" s="11">
        <v>886</v>
      </c>
      <c r="I26" s="11">
        <v>681</v>
      </c>
      <c r="J26" s="11">
        <v>452</v>
      </c>
      <c r="K26" s="11">
        <v>473</v>
      </c>
      <c r="L26" s="11">
        <v>1301</v>
      </c>
    </row>
    <row r="27" spans="1:12">
      <c r="B27" s="59" t="s">
        <v>155</v>
      </c>
      <c r="D27" s="72">
        <v>396</v>
      </c>
      <c r="E27" s="72">
        <v>86</v>
      </c>
      <c r="F27" s="72">
        <v>354</v>
      </c>
      <c r="G27" s="72">
        <v>124</v>
      </c>
      <c r="H27" s="72">
        <v>18</v>
      </c>
      <c r="I27" s="72">
        <v>257</v>
      </c>
      <c r="J27" s="72">
        <v>546</v>
      </c>
      <c r="K27" s="72">
        <v>155</v>
      </c>
      <c r="L27" s="72">
        <v>-148</v>
      </c>
    </row>
    <row r="28" spans="1:12">
      <c r="B28" s="59" t="s">
        <v>10</v>
      </c>
      <c r="D28" s="117">
        <v>7737</v>
      </c>
      <c r="E28" s="117">
        <v>8125</v>
      </c>
      <c r="F28" s="117">
        <v>8042</v>
      </c>
      <c r="G28" s="117">
        <v>8204</v>
      </c>
      <c r="H28" s="117">
        <v>9108</v>
      </c>
      <c r="I28" s="117">
        <v>10046</v>
      </c>
      <c r="J28" s="117">
        <v>11044</v>
      </c>
      <c r="K28" s="117">
        <v>11672</v>
      </c>
      <c r="L28" s="117">
        <v>12825</v>
      </c>
    </row>
    <row r="29" spans="1:12">
      <c r="B29" s="59" t="s">
        <v>178</v>
      </c>
      <c r="D29" s="117">
        <v>7537</v>
      </c>
      <c r="E29" s="117">
        <v>7789</v>
      </c>
      <c r="F29" s="117">
        <v>8103</v>
      </c>
      <c r="G29" s="117">
        <v>8179</v>
      </c>
      <c r="H29" s="117">
        <v>8733</v>
      </c>
      <c r="I29" s="117">
        <v>9445</v>
      </c>
      <c r="J29" s="117">
        <v>10394</v>
      </c>
      <c r="K29" s="117">
        <v>11451</v>
      </c>
      <c r="L29" s="117">
        <v>12272</v>
      </c>
    </row>
    <row r="30" spans="1:12" ht="5.25" customHeight="1">
      <c r="B30" s="59"/>
      <c r="D30" s="117"/>
      <c r="E30" s="117"/>
      <c r="F30" s="117"/>
      <c r="G30" s="117"/>
      <c r="H30" s="117"/>
      <c r="I30" s="117"/>
      <c r="J30" s="117"/>
      <c r="K30" s="117"/>
      <c r="L30" s="117"/>
    </row>
    <row r="31" spans="1:12">
      <c r="B31" s="1" t="s">
        <v>11</v>
      </c>
      <c r="D31" s="117"/>
      <c r="E31" s="117"/>
      <c r="F31" s="117"/>
      <c r="G31" s="117"/>
      <c r="H31" s="117"/>
      <c r="I31" s="117"/>
      <c r="J31" s="117"/>
      <c r="K31" s="117"/>
      <c r="L31" s="117"/>
    </row>
    <row r="32" spans="1:12">
      <c r="B32" s="59" t="s">
        <v>180</v>
      </c>
      <c r="D32" s="117">
        <v>266</v>
      </c>
      <c r="E32" s="117">
        <v>463</v>
      </c>
      <c r="F32" s="117">
        <v>-164</v>
      </c>
      <c r="G32" s="117">
        <v>360</v>
      </c>
      <c r="H32" s="117">
        <v>1501</v>
      </c>
      <c r="I32" s="117">
        <v>1234</v>
      </c>
      <c r="J32" s="117">
        <v>1078</v>
      </c>
      <c r="K32" s="117">
        <v>2978</v>
      </c>
      <c r="L32" s="117">
        <v>2286</v>
      </c>
    </row>
    <row r="33" spans="1:12">
      <c r="B33" s="59" t="s">
        <v>155</v>
      </c>
      <c r="D33" s="72">
        <v>631</v>
      </c>
      <c r="E33" s="72">
        <v>101</v>
      </c>
      <c r="F33" s="72">
        <v>699</v>
      </c>
      <c r="G33" s="72">
        <v>192</v>
      </c>
      <c r="H33" s="72">
        <v>19</v>
      </c>
      <c r="I33" s="72">
        <v>513</v>
      </c>
      <c r="J33" s="72">
        <v>1148</v>
      </c>
      <c r="K33" s="72">
        <v>201</v>
      </c>
      <c r="L33" s="72">
        <v>-234</v>
      </c>
    </row>
    <row r="34" spans="1:12">
      <c r="B34" s="59" t="s">
        <v>10</v>
      </c>
      <c r="D34" s="117">
        <v>13811</v>
      </c>
      <c r="E34" s="117">
        <v>14375</v>
      </c>
      <c r="F34" s="117">
        <v>14910</v>
      </c>
      <c r="G34" s="117">
        <v>15462</v>
      </c>
      <c r="H34" s="117">
        <v>16982</v>
      </c>
      <c r="I34" s="117">
        <v>18729</v>
      </c>
      <c r="J34" s="117">
        <v>20955</v>
      </c>
      <c r="K34" s="117">
        <v>24134</v>
      </c>
      <c r="L34" s="117">
        <v>26186</v>
      </c>
    </row>
    <row r="35" spans="1:12">
      <c r="B35" s="59" t="s">
        <v>178</v>
      </c>
      <c r="D35" s="117">
        <v>13225</v>
      </c>
      <c r="E35" s="117">
        <v>13968</v>
      </c>
      <c r="F35" s="117">
        <v>14655</v>
      </c>
      <c r="G35" s="117">
        <v>15238</v>
      </c>
      <c r="H35" s="117">
        <v>16330</v>
      </c>
      <c r="I35" s="117">
        <v>17549</v>
      </c>
      <c r="J35" s="117">
        <v>19579</v>
      </c>
      <c r="K35" s="117">
        <v>23052</v>
      </c>
      <c r="L35" s="117">
        <v>25483</v>
      </c>
    </row>
    <row r="36" spans="1:12" ht="10.5" customHeight="1">
      <c r="D36" s="117"/>
      <c r="E36" s="117"/>
      <c r="F36" s="117"/>
      <c r="G36" s="117"/>
      <c r="H36" s="117"/>
      <c r="I36" s="117"/>
      <c r="J36" s="117"/>
      <c r="K36" s="117"/>
      <c r="L36" s="117"/>
    </row>
    <row r="37" spans="1:12" ht="14.25">
      <c r="A37" s="4" t="s">
        <v>316</v>
      </c>
      <c r="B37" s="46"/>
      <c r="D37" s="16"/>
      <c r="E37" s="16"/>
      <c r="F37" s="16"/>
      <c r="G37" s="16"/>
      <c r="H37" s="16"/>
      <c r="I37" s="16"/>
      <c r="J37" s="16"/>
      <c r="K37" s="16"/>
      <c r="L37" s="16"/>
    </row>
    <row r="38" spans="1:12">
      <c r="B38" s="1" t="s">
        <v>91</v>
      </c>
      <c r="D38" s="117">
        <v>-194</v>
      </c>
      <c r="E38" s="117">
        <v>-745</v>
      </c>
      <c r="F38" s="117">
        <v>-296</v>
      </c>
      <c r="G38" s="117">
        <v>-377</v>
      </c>
      <c r="H38" s="117">
        <v>-85</v>
      </c>
      <c r="I38" s="117">
        <v>187</v>
      </c>
      <c r="J38" s="117">
        <v>407</v>
      </c>
      <c r="K38" s="117">
        <v>1991</v>
      </c>
      <c r="L38" s="117">
        <v>729</v>
      </c>
    </row>
    <row r="39" spans="1:12">
      <c r="B39" s="1" t="s">
        <v>155</v>
      </c>
      <c r="D39" s="72">
        <v>3200</v>
      </c>
      <c r="E39" s="72">
        <v>579</v>
      </c>
      <c r="F39" s="72">
        <v>3360</v>
      </c>
      <c r="G39" s="72">
        <v>1251</v>
      </c>
      <c r="H39" s="72">
        <v>151</v>
      </c>
      <c r="I39" s="72">
        <v>2225</v>
      </c>
      <c r="J39" s="72">
        <v>4099</v>
      </c>
      <c r="K39" s="72">
        <v>465</v>
      </c>
      <c r="L39" s="72">
        <v>-689</v>
      </c>
    </row>
    <row r="40" spans="1:12">
      <c r="B40" s="1" t="s">
        <v>10</v>
      </c>
      <c r="D40" s="49">
        <v>64921</v>
      </c>
      <c r="E40" s="49">
        <v>64755</v>
      </c>
      <c r="F40" s="49">
        <v>67819</v>
      </c>
      <c r="G40" s="49">
        <v>68693</v>
      </c>
      <c r="H40" s="49">
        <v>68759</v>
      </c>
      <c r="I40" s="49">
        <v>71171</v>
      </c>
      <c r="J40" s="49">
        <v>75677</v>
      </c>
      <c r="K40" s="49">
        <v>78133</v>
      </c>
      <c r="L40" s="49">
        <v>78173</v>
      </c>
    </row>
    <row r="41" spans="1:12">
      <c r="B41" s="1" t="s">
        <v>178</v>
      </c>
      <c r="D41" s="117">
        <v>63020</v>
      </c>
      <c r="E41" s="117">
        <v>64468</v>
      </c>
      <c r="F41" s="117">
        <v>66189</v>
      </c>
      <c r="G41" s="117">
        <v>68715</v>
      </c>
      <c r="H41" s="117">
        <v>69635</v>
      </c>
      <c r="I41" s="117">
        <v>68365</v>
      </c>
      <c r="J41" s="117">
        <v>73047</v>
      </c>
      <c r="K41" s="117">
        <v>77502</v>
      </c>
      <c r="L41" s="117">
        <v>79498</v>
      </c>
    </row>
    <row r="42" spans="1:12" ht="10.5" customHeight="1">
      <c r="D42" s="49"/>
      <c r="E42" s="49"/>
      <c r="F42" s="49"/>
      <c r="G42" s="49"/>
      <c r="H42" s="49"/>
      <c r="I42" s="49"/>
      <c r="J42" s="49"/>
      <c r="K42" s="49"/>
      <c r="L42" s="49"/>
    </row>
    <row r="43" spans="1:12">
      <c r="A43" s="4" t="s">
        <v>255</v>
      </c>
      <c r="B43" s="46"/>
      <c r="D43" s="16"/>
      <c r="E43" s="16"/>
      <c r="F43" s="16"/>
      <c r="G43" s="16"/>
      <c r="H43" s="16"/>
      <c r="I43" s="16"/>
      <c r="J43" s="16"/>
      <c r="K43" s="16"/>
      <c r="L43" s="16"/>
    </row>
    <row r="44" spans="1:12">
      <c r="B44" s="1" t="s">
        <v>161</v>
      </c>
      <c r="D44" s="16">
        <v>20</v>
      </c>
      <c r="E44" s="16">
        <v>-171</v>
      </c>
      <c r="F44" s="16">
        <v>-306</v>
      </c>
      <c r="G44" s="16">
        <v>68</v>
      </c>
      <c r="H44" s="16">
        <v>3526</v>
      </c>
      <c r="I44" s="16">
        <v>-322</v>
      </c>
      <c r="J44" s="16">
        <v>1552</v>
      </c>
      <c r="K44" s="16">
        <v>-519</v>
      </c>
      <c r="L44" s="16">
        <v>934</v>
      </c>
    </row>
    <row r="45" spans="1:12">
      <c r="B45" s="1" t="s">
        <v>155</v>
      </c>
      <c r="D45" s="16">
        <v>579</v>
      </c>
      <c r="E45" s="16">
        <v>216</v>
      </c>
      <c r="F45" s="16">
        <v>374</v>
      </c>
      <c r="G45" s="16">
        <v>228</v>
      </c>
      <c r="H45" s="16">
        <v>-114</v>
      </c>
      <c r="I45" s="16">
        <v>558</v>
      </c>
      <c r="J45" s="16">
        <v>1108</v>
      </c>
      <c r="K45" s="16">
        <v>327</v>
      </c>
      <c r="L45" s="16">
        <v>31</v>
      </c>
    </row>
    <row r="46" spans="1:12">
      <c r="B46" s="1" t="s">
        <v>387</v>
      </c>
      <c r="D46" s="16">
        <v>7966</v>
      </c>
      <c r="E46" s="16">
        <v>8011</v>
      </c>
      <c r="F46" s="16">
        <v>8079</v>
      </c>
      <c r="G46" s="16">
        <v>8375</v>
      </c>
      <c r="H46" s="16">
        <v>11787</v>
      </c>
      <c r="I46" s="16">
        <v>12023</v>
      </c>
      <c r="J46" s="16">
        <v>14683</v>
      </c>
      <c r="K46" s="16">
        <v>14491</v>
      </c>
      <c r="L46" s="16">
        <v>15456</v>
      </c>
    </row>
    <row r="47" spans="1:12">
      <c r="B47" s="1" t="s">
        <v>218</v>
      </c>
      <c r="D47" s="11">
        <v>51281</v>
      </c>
      <c r="E47" s="11">
        <v>49960</v>
      </c>
      <c r="F47" s="11">
        <v>52608</v>
      </c>
      <c r="G47" s="11">
        <v>52879</v>
      </c>
      <c r="H47" s="11">
        <v>52951</v>
      </c>
      <c r="I47" s="11">
        <v>54031</v>
      </c>
      <c r="J47" s="11">
        <v>56368</v>
      </c>
      <c r="K47" s="11">
        <v>58525</v>
      </c>
      <c r="L47" s="11">
        <v>57720</v>
      </c>
    </row>
    <row r="48" spans="1:12">
      <c r="B48" s="94" t="s">
        <v>10</v>
      </c>
      <c r="C48" s="94"/>
      <c r="D48" s="16">
        <v>59247</v>
      </c>
      <c r="E48" s="16">
        <v>57971</v>
      </c>
      <c r="F48" s="16">
        <v>60687</v>
      </c>
      <c r="G48" s="16">
        <v>61254</v>
      </c>
      <c r="H48" s="16">
        <v>64738</v>
      </c>
      <c r="I48" s="16">
        <v>66054</v>
      </c>
      <c r="J48" s="16">
        <v>71051</v>
      </c>
      <c r="K48" s="16">
        <v>73016</v>
      </c>
      <c r="L48" s="16">
        <v>73176</v>
      </c>
    </row>
    <row r="49" spans="1:12">
      <c r="B49" s="1" t="s">
        <v>388</v>
      </c>
      <c r="D49" s="16">
        <v>7735</v>
      </c>
      <c r="E49" s="16">
        <v>8015</v>
      </c>
      <c r="F49" s="16">
        <v>8043</v>
      </c>
      <c r="G49" s="16">
        <v>8310</v>
      </c>
      <c r="H49" s="16">
        <v>9152</v>
      </c>
      <c r="I49" s="16">
        <v>11649</v>
      </c>
      <c r="J49" s="16">
        <v>13338</v>
      </c>
      <c r="K49" s="16">
        <v>14601</v>
      </c>
      <c r="L49" s="16">
        <v>14888</v>
      </c>
    </row>
    <row r="50" spans="1:12">
      <c r="B50" s="94" t="s">
        <v>178</v>
      </c>
      <c r="C50" s="94"/>
      <c r="D50" s="16">
        <v>57980</v>
      </c>
      <c r="E50" s="16">
        <v>58305</v>
      </c>
      <c r="F50" s="16">
        <v>59516</v>
      </c>
      <c r="G50" s="16">
        <v>61249</v>
      </c>
      <c r="H50" s="16">
        <v>62597</v>
      </c>
      <c r="I50" s="16">
        <v>64310</v>
      </c>
      <c r="J50" s="16">
        <v>68159</v>
      </c>
      <c r="K50" s="16">
        <v>72225</v>
      </c>
      <c r="L50" s="16">
        <v>73613</v>
      </c>
    </row>
    <row r="51" spans="1:12" ht="10.5" customHeight="1">
      <c r="D51" s="16"/>
      <c r="E51" s="16"/>
      <c r="F51" s="16"/>
      <c r="G51" s="16"/>
      <c r="H51" s="16"/>
      <c r="I51" s="16"/>
      <c r="J51" s="16"/>
      <c r="K51" s="16"/>
      <c r="L51" s="16"/>
    </row>
    <row r="52" spans="1:12">
      <c r="A52" s="4" t="s">
        <v>257</v>
      </c>
      <c r="B52" s="46"/>
      <c r="D52" s="16"/>
      <c r="E52" s="16"/>
      <c r="F52" s="16"/>
      <c r="G52" s="16"/>
      <c r="H52" s="16"/>
      <c r="I52" s="16"/>
      <c r="J52" s="16"/>
      <c r="K52" s="16"/>
      <c r="L52" s="16"/>
    </row>
    <row r="53" spans="1:12">
      <c r="B53" s="1" t="s">
        <v>91</v>
      </c>
      <c r="D53" s="16">
        <v>-174</v>
      </c>
      <c r="E53" s="16">
        <v>-916</v>
      </c>
      <c r="F53" s="16">
        <v>-602</v>
      </c>
      <c r="G53" s="16">
        <v>-309</v>
      </c>
      <c r="H53" s="16">
        <v>3441</v>
      </c>
      <c r="I53" s="16">
        <v>-135</v>
      </c>
      <c r="J53" s="16">
        <v>1959</v>
      </c>
      <c r="K53" s="16">
        <v>1472</v>
      </c>
      <c r="L53" s="16">
        <v>1663</v>
      </c>
    </row>
    <row r="54" spans="1:12">
      <c r="B54" s="1" t="s">
        <v>155</v>
      </c>
      <c r="D54" s="16">
        <v>3779</v>
      </c>
      <c r="E54" s="16">
        <v>795</v>
      </c>
      <c r="F54" s="16">
        <v>3734</v>
      </c>
      <c r="G54" s="16">
        <v>1479</v>
      </c>
      <c r="H54" s="16">
        <v>37</v>
      </c>
      <c r="I54" s="16">
        <v>2783</v>
      </c>
      <c r="J54" s="16">
        <v>5207</v>
      </c>
      <c r="K54" s="16">
        <v>792</v>
      </c>
      <c r="L54" s="16">
        <v>-658</v>
      </c>
    </row>
    <row r="55" spans="1:12">
      <c r="B55" s="1" t="s">
        <v>387</v>
      </c>
      <c r="D55" s="11">
        <v>72887</v>
      </c>
      <c r="E55" s="11">
        <v>72766</v>
      </c>
      <c r="F55" s="11">
        <v>75898</v>
      </c>
      <c r="G55" s="11">
        <v>77068</v>
      </c>
      <c r="H55" s="11">
        <v>80546</v>
      </c>
      <c r="I55" s="11">
        <v>83194</v>
      </c>
      <c r="J55" s="11">
        <v>90360</v>
      </c>
      <c r="K55" s="11">
        <v>92624</v>
      </c>
      <c r="L55" s="11">
        <v>93629</v>
      </c>
    </row>
    <row r="56" spans="1:12">
      <c r="B56" s="1" t="s">
        <v>218</v>
      </c>
      <c r="D56" s="11">
        <v>51281</v>
      </c>
      <c r="E56" s="11">
        <v>49960</v>
      </c>
      <c r="F56" s="11">
        <v>52608</v>
      </c>
      <c r="G56" s="11">
        <v>52879</v>
      </c>
      <c r="H56" s="11">
        <v>52951</v>
      </c>
      <c r="I56" s="11">
        <v>54031</v>
      </c>
      <c r="J56" s="11">
        <v>56368</v>
      </c>
      <c r="K56" s="11">
        <v>58525</v>
      </c>
      <c r="L56" s="11">
        <v>57720</v>
      </c>
    </row>
    <row r="57" spans="1:12">
      <c r="B57" s="1" t="s">
        <v>10</v>
      </c>
      <c r="D57" s="16">
        <v>124168</v>
      </c>
      <c r="E57" s="16">
        <v>122726</v>
      </c>
      <c r="F57" s="16">
        <v>128506</v>
      </c>
      <c r="G57" s="16">
        <v>129947</v>
      </c>
      <c r="H57" s="16">
        <v>133497</v>
      </c>
      <c r="I57" s="16">
        <v>137225</v>
      </c>
      <c r="J57" s="16">
        <v>146728</v>
      </c>
      <c r="K57" s="16">
        <v>151149</v>
      </c>
      <c r="L57" s="16">
        <v>151349</v>
      </c>
    </row>
    <row r="58" spans="1:12">
      <c r="B58" s="1" t="s">
        <v>178</v>
      </c>
      <c r="D58" s="16">
        <v>121000</v>
      </c>
      <c r="E58" s="16">
        <v>122773</v>
      </c>
      <c r="F58" s="16">
        <v>125705</v>
      </c>
      <c r="G58" s="16">
        <v>129964</v>
      </c>
      <c r="H58" s="16">
        <v>132232</v>
      </c>
      <c r="I58" s="16">
        <v>132675</v>
      </c>
      <c r="J58" s="16">
        <v>141206</v>
      </c>
      <c r="K58" s="16">
        <v>149727</v>
      </c>
      <c r="L58" s="16">
        <v>153111</v>
      </c>
    </row>
    <row r="59" spans="1:12" ht="10.5" customHeight="1">
      <c r="D59" s="49"/>
      <c r="E59" s="49"/>
      <c r="F59" s="49"/>
      <c r="G59" s="49"/>
      <c r="H59" s="49"/>
      <c r="I59" s="49"/>
      <c r="J59" s="49"/>
      <c r="K59" s="49"/>
      <c r="L59" s="49"/>
    </row>
    <row r="60" spans="1:12" ht="14.25">
      <c r="A60" s="4" t="s">
        <v>317</v>
      </c>
      <c r="B60" s="46"/>
      <c r="D60" s="16"/>
      <c r="E60" s="16"/>
      <c r="F60" s="16"/>
      <c r="G60" s="16"/>
      <c r="H60" s="16"/>
      <c r="I60" s="16"/>
      <c r="J60" s="16"/>
      <c r="K60" s="16"/>
      <c r="L60" s="16"/>
    </row>
    <row r="61" spans="1:12">
      <c r="B61" s="1" t="s">
        <v>10</v>
      </c>
      <c r="D61" s="16">
        <v>79503</v>
      </c>
      <c r="E61" s="16">
        <v>79393</v>
      </c>
      <c r="F61" s="16">
        <v>83584</v>
      </c>
      <c r="G61" s="16">
        <v>83369</v>
      </c>
      <c r="H61" s="16">
        <v>85136</v>
      </c>
      <c r="I61" s="16">
        <v>87352</v>
      </c>
      <c r="J61" s="16">
        <v>92759</v>
      </c>
      <c r="K61" s="16">
        <v>92837</v>
      </c>
      <c r="L61" s="16">
        <v>94604</v>
      </c>
    </row>
    <row r="62" spans="1:12">
      <c r="B62" s="1" t="s">
        <v>178</v>
      </c>
      <c r="D62" s="16">
        <v>77874</v>
      </c>
      <c r="E62" s="16">
        <v>78984</v>
      </c>
      <c r="F62" s="16">
        <v>81791</v>
      </c>
      <c r="G62" s="16">
        <v>83926</v>
      </c>
      <c r="H62" s="16">
        <v>85273</v>
      </c>
      <c r="I62" s="16">
        <v>85248</v>
      </c>
      <c r="J62" s="16">
        <v>89538</v>
      </c>
      <c r="K62" s="16">
        <v>93506</v>
      </c>
      <c r="L62" s="16">
        <v>95040</v>
      </c>
    </row>
    <row r="63" spans="1:12" ht="28.5" customHeight="1">
      <c r="B63" s="207" t="s">
        <v>389</v>
      </c>
      <c r="C63" s="207"/>
      <c r="D63" s="44">
        <v>0.70005987707588535</v>
      </c>
      <c r="E63" s="44">
        <v>0.69245126684401026</v>
      </c>
      <c r="F63" s="44">
        <v>0.69198927045733016</v>
      </c>
      <c r="G63" s="44">
        <v>0.67669642857142853</v>
      </c>
      <c r="H63" s="44">
        <v>0.68302779894901522</v>
      </c>
      <c r="I63" s="131">
        <v>0.67439741827895561</v>
      </c>
      <c r="J63" s="131">
        <v>0.67227384075722219</v>
      </c>
      <c r="K63" s="131">
        <v>0.66910514025427392</v>
      </c>
      <c r="L63" s="131">
        <v>0.67324224309706804</v>
      </c>
    </row>
    <row r="64" spans="1:12" ht="10.5" customHeight="1">
      <c r="D64" s="49"/>
      <c r="E64" s="49"/>
      <c r="F64" s="49"/>
      <c r="G64" s="49"/>
      <c r="H64" s="49"/>
      <c r="I64" s="49"/>
      <c r="J64" s="49"/>
      <c r="K64" s="49"/>
      <c r="L64" s="49"/>
    </row>
    <row r="65" spans="1:12">
      <c r="A65" s="4" t="s">
        <v>182</v>
      </c>
      <c r="B65" s="46"/>
      <c r="D65" s="16"/>
      <c r="E65" s="16"/>
      <c r="F65" s="16"/>
      <c r="G65" s="16"/>
      <c r="H65" s="16"/>
      <c r="I65" s="16"/>
      <c r="J65" s="16"/>
      <c r="K65" s="16"/>
      <c r="L65" s="16"/>
    </row>
    <row r="66" spans="1:12">
      <c r="B66" s="1" t="s">
        <v>10</v>
      </c>
      <c r="D66" s="16">
        <v>203671</v>
      </c>
      <c r="E66" s="16">
        <v>202119</v>
      </c>
      <c r="F66" s="16">
        <v>212090</v>
      </c>
      <c r="G66" s="16">
        <v>213316</v>
      </c>
      <c r="H66" s="16">
        <v>218633</v>
      </c>
      <c r="I66" s="16">
        <v>224577</v>
      </c>
      <c r="J66" s="16">
        <v>239487</v>
      </c>
      <c r="K66" s="16">
        <v>243986</v>
      </c>
      <c r="L66" s="16">
        <v>245953</v>
      </c>
    </row>
    <row r="67" spans="1:12">
      <c r="B67" s="1" t="s">
        <v>178</v>
      </c>
      <c r="D67" s="16">
        <v>198874</v>
      </c>
      <c r="E67" s="16">
        <v>201757</v>
      </c>
      <c r="F67" s="16">
        <v>207496</v>
      </c>
      <c r="G67" s="16">
        <v>213890</v>
      </c>
      <c r="H67" s="16">
        <v>217505</v>
      </c>
      <c r="I67" s="16">
        <v>217923</v>
      </c>
      <c r="J67" s="16">
        <v>230744</v>
      </c>
      <c r="K67" s="16">
        <v>243233</v>
      </c>
      <c r="L67" s="16">
        <v>248151</v>
      </c>
    </row>
    <row r="68" spans="1:12">
      <c r="D68" s="49"/>
      <c r="E68" s="49"/>
      <c r="F68" s="49"/>
      <c r="G68" s="49"/>
      <c r="H68" s="49"/>
      <c r="I68" s="49"/>
      <c r="J68" s="49"/>
      <c r="K68" s="49"/>
      <c r="L68" s="49"/>
    </row>
    <row r="72" spans="1:12">
      <c r="D72" s="17"/>
      <c r="E72" s="17"/>
      <c r="F72" s="17"/>
      <c r="G72" s="17"/>
      <c r="H72" s="17"/>
      <c r="I72" s="17"/>
      <c r="J72" s="17"/>
      <c r="K72" s="17"/>
      <c r="L72" s="17"/>
    </row>
    <row r="73" spans="1:12">
      <c r="D73" s="17"/>
      <c r="E73" s="17"/>
      <c r="F73" s="17"/>
      <c r="G73" s="17"/>
      <c r="H73" s="17"/>
      <c r="I73" s="17"/>
      <c r="J73" s="17"/>
      <c r="K73" s="17"/>
      <c r="L73" s="17"/>
    </row>
    <row r="74" spans="1:12">
      <c r="D74" s="17"/>
      <c r="E74" s="17"/>
      <c r="F74" s="17"/>
      <c r="G74" s="17"/>
      <c r="H74" s="17"/>
      <c r="I74" s="17"/>
      <c r="J74" s="17"/>
      <c r="K74" s="17"/>
      <c r="L74" s="17"/>
    </row>
    <row r="76" spans="1:12">
      <c r="D76" s="17"/>
      <c r="E76" s="17"/>
      <c r="F76" s="17"/>
      <c r="G76" s="17"/>
      <c r="H76" s="17"/>
      <c r="I76" s="17"/>
      <c r="J76" s="17"/>
      <c r="K76" s="17"/>
      <c r="L76" s="17"/>
    </row>
    <row r="77" spans="1:12">
      <c r="D77" s="17"/>
      <c r="E77" s="17"/>
      <c r="F77" s="17"/>
      <c r="G77" s="17"/>
      <c r="H77" s="17"/>
      <c r="I77" s="17"/>
      <c r="J77" s="17"/>
      <c r="K77" s="17"/>
      <c r="L77" s="17"/>
    </row>
    <row r="78" spans="1:12">
      <c r="D78" s="17"/>
      <c r="E78" s="17"/>
      <c r="F78" s="17"/>
      <c r="G78" s="17"/>
      <c r="H78" s="17"/>
      <c r="I78" s="17"/>
      <c r="J78" s="17"/>
      <c r="K78" s="17"/>
      <c r="L78" s="17"/>
    </row>
    <row r="79" spans="1:12">
      <c r="D79" s="17"/>
      <c r="E79" s="17"/>
      <c r="F79" s="17"/>
      <c r="G79" s="17"/>
      <c r="H79" s="17"/>
      <c r="I79" s="17"/>
      <c r="J79" s="17"/>
      <c r="K79" s="17"/>
      <c r="L79" s="17"/>
    </row>
    <row r="81" spans="4:12">
      <c r="D81" s="17"/>
      <c r="E81" s="17"/>
      <c r="F81" s="17"/>
      <c r="G81" s="17"/>
      <c r="H81" s="17"/>
      <c r="I81" s="17"/>
      <c r="J81" s="17"/>
      <c r="K81" s="17"/>
      <c r="L81" s="17"/>
    </row>
    <row r="82" spans="4:12">
      <c r="D82" s="17"/>
      <c r="E82" s="17"/>
      <c r="F82" s="17"/>
      <c r="G82" s="17"/>
      <c r="H82" s="17"/>
      <c r="I82" s="17"/>
      <c r="J82" s="17"/>
      <c r="K82" s="17"/>
      <c r="L82" s="17"/>
    </row>
    <row r="83" spans="4:12">
      <c r="D83" s="17"/>
      <c r="E83" s="17"/>
      <c r="F83" s="17"/>
      <c r="G83" s="17"/>
      <c r="H83" s="17"/>
      <c r="I83" s="17"/>
      <c r="J83" s="17"/>
      <c r="K83" s="17"/>
      <c r="L83" s="17"/>
    </row>
    <row r="84" spans="4:12">
      <c r="D84" s="17"/>
      <c r="E84" s="17"/>
      <c r="F84" s="17"/>
      <c r="G84" s="17"/>
      <c r="H84" s="17"/>
      <c r="I84" s="17"/>
      <c r="J84" s="17"/>
      <c r="K84" s="17"/>
      <c r="L84" s="17"/>
    </row>
    <row r="87" spans="4:12">
      <c r="D87" s="17"/>
      <c r="E87" s="17"/>
      <c r="F87" s="17"/>
      <c r="G87" s="17"/>
      <c r="H87" s="17"/>
      <c r="I87" s="17"/>
      <c r="J87" s="17"/>
      <c r="K87" s="17"/>
      <c r="L87" s="17"/>
    </row>
    <row r="88" spans="4:12">
      <c r="D88" s="17"/>
      <c r="E88" s="17"/>
      <c r="F88" s="17"/>
      <c r="G88" s="17"/>
      <c r="H88" s="17"/>
      <c r="I88" s="17"/>
      <c r="J88" s="17"/>
      <c r="K88" s="17"/>
      <c r="L88" s="17"/>
    </row>
    <row r="90" spans="4:12">
      <c r="D90" s="44"/>
      <c r="E90" s="44"/>
      <c r="F90" s="44"/>
      <c r="G90" s="44"/>
      <c r="H90" s="44"/>
      <c r="I90" s="44"/>
      <c r="J90" s="44"/>
      <c r="K90" s="44"/>
      <c r="L90" s="44"/>
    </row>
  </sheetData>
  <mergeCells count="1">
    <mergeCell ref="B63:C63"/>
  </mergeCells>
  <pageMargins left="0.5" right="0.25" top="0.5" bottom="0.25" header="0.3" footer="0.3"/>
  <pageSetup scale="70" orientation="landscape" horizontalDpi="1200" verticalDpi="1200" r:id="rId1"/>
  <headerFooter>
    <oddFooter>&amp;R&amp;A</oddFooter>
  </headerFooter>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0205-0580-439A-8242-3B0D6C1AFC32}">
  <dimension ref="A2:L67"/>
  <sheetViews>
    <sheetView showGridLines="0" workbookViewId="0"/>
  </sheetViews>
  <sheetFormatPr defaultColWidth="9.28515625" defaultRowHeight="12.75"/>
  <cols>
    <col min="1" max="1" width="4.28515625" style="1" customWidth="1"/>
    <col min="2" max="2" width="5.42578125" style="1" customWidth="1"/>
    <col min="3" max="3" width="54.28515625" style="1" customWidth="1"/>
    <col min="4" max="12" width="11.42578125" style="1" customWidth="1"/>
    <col min="13" max="16384" width="9.28515625" style="1"/>
  </cols>
  <sheetData>
    <row r="2" spans="1:12" ht="18">
      <c r="A2" s="27" t="s">
        <v>285</v>
      </c>
    </row>
    <row r="3" spans="1:12">
      <c r="A3" s="1" t="s">
        <v>76</v>
      </c>
    </row>
    <row r="4" spans="1:12">
      <c r="C4" s="7" t="s">
        <v>20</v>
      </c>
      <c r="D4" s="102">
        <v>2024</v>
      </c>
      <c r="E4" s="102">
        <v>2024</v>
      </c>
      <c r="F4" s="102">
        <v>2024</v>
      </c>
      <c r="G4" s="102">
        <v>2024</v>
      </c>
      <c r="H4" s="102">
        <v>2025</v>
      </c>
      <c r="I4" s="102">
        <v>2025</v>
      </c>
      <c r="J4" s="102">
        <v>2025</v>
      </c>
      <c r="K4" s="102">
        <v>2025</v>
      </c>
      <c r="L4" s="102">
        <v>2026</v>
      </c>
    </row>
    <row r="5" spans="1:12">
      <c r="C5" s="7" t="s">
        <v>21</v>
      </c>
      <c r="D5" s="103">
        <v>1</v>
      </c>
      <c r="E5" s="103">
        <v>2</v>
      </c>
      <c r="F5" s="103">
        <v>3</v>
      </c>
      <c r="G5" s="103">
        <v>4</v>
      </c>
      <c r="H5" s="103">
        <v>1</v>
      </c>
      <c r="I5" s="103">
        <v>2</v>
      </c>
      <c r="J5" s="103">
        <v>3</v>
      </c>
      <c r="K5" s="103">
        <v>4</v>
      </c>
      <c r="L5" s="103">
        <v>1</v>
      </c>
    </row>
    <row r="6" spans="1:12">
      <c r="A6" s="4" t="s">
        <v>183</v>
      </c>
      <c r="B6" s="60"/>
      <c r="C6" s="60"/>
      <c r="D6" s="46"/>
      <c r="E6" s="46"/>
      <c r="F6" s="46"/>
      <c r="G6" s="46"/>
      <c r="H6" s="46"/>
      <c r="I6" s="46"/>
      <c r="J6" s="46"/>
      <c r="K6" s="46"/>
      <c r="L6" s="46"/>
    </row>
    <row r="7" spans="1:12">
      <c r="B7" s="1" t="s">
        <v>184</v>
      </c>
      <c r="D7" s="46"/>
      <c r="E7" s="46"/>
      <c r="F7" s="46"/>
      <c r="G7" s="46"/>
      <c r="H7" s="46"/>
      <c r="I7" s="46"/>
      <c r="J7" s="46"/>
      <c r="K7" s="46"/>
      <c r="L7" s="46"/>
    </row>
    <row r="8" spans="1:12">
      <c r="C8" s="1" t="s">
        <v>159</v>
      </c>
      <c r="D8" s="49">
        <v>1885</v>
      </c>
      <c r="E8" s="49">
        <v>1724</v>
      </c>
      <c r="F8" s="49">
        <v>1443</v>
      </c>
      <c r="G8" s="49">
        <v>1717</v>
      </c>
      <c r="H8" s="49">
        <v>2090</v>
      </c>
      <c r="I8" s="49">
        <v>1711</v>
      </c>
      <c r="J8" s="49">
        <v>1870</v>
      </c>
      <c r="K8" s="49">
        <v>2276</v>
      </c>
      <c r="L8" s="49">
        <v>3553</v>
      </c>
    </row>
    <row r="9" spans="1:12">
      <c r="C9" s="1" t="s">
        <v>160</v>
      </c>
      <c r="D9" s="50">
        <v>2407</v>
      </c>
      <c r="E9" s="50">
        <v>2489</v>
      </c>
      <c r="F9" s="50">
        <v>1999</v>
      </c>
      <c r="G9" s="50">
        <v>2388</v>
      </c>
      <c r="H9" s="50">
        <v>2751</v>
      </c>
      <c r="I9" s="50">
        <v>2129</v>
      </c>
      <c r="J9" s="50">
        <v>2128</v>
      </c>
      <c r="K9" s="50">
        <v>2842</v>
      </c>
      <c r="L9" s="50">
        <v>3755</v>
      </c>
    </row>
    <row r="10" spans="1:12">
      <c r="C10" s="1" t="s">
        <v>161</v>
      </c>
      <c r="D10" s="49">
        <v>-522</v>
      </c>
      <c r="E10" s="49">
        <v>-765</v>
      </c>
      <c r="F10" s="49">
        <v>-556</v>
      </c>
      <c r="G10" s="49">
        <v>-671</v>
      </c>
      <c r="H10" s="49">
        <v>-661</v>
      </c>
      <c r="I10" s="49">
        <v>-418</v>
      </c>
      <c r="J10" s="49">
        <v>-258</v>
      </c>
      <c r="K10" s="49">
        <v>-566</v>
      </c>
      <c r="L10" s="49">
        <v>-202</v>
      </c>
    </row>
    <row r="11" spans="1:12">
      <c r="C11" s="1" t="s">
        <v>155</v>
      </c>
      <c r="D11" s="72">
        <v>2585</v>
      </c>
      <c r="E11" s="72">
        <v>543</v>
      </c>
      <c r="F11" s="72">
        <v>2359</v>
      </c>
      <c r="G11" s="72">
        <v>961</v>
      </c>
      <c r="H11" s="72">
        <v>144</v>
      </c>
      <c r="I11" s="72">
        <v>1600</v>
      </c>
      <c r="J11" s="72">
        <v>2802</v>
      </c>
      <c r="K11" s="72">
        <v>290</v>
      </c>
      <c r="L11" s="72">
        <v>-484</v>
      </c>
    </row>
    <row r="12" spans="1:12">
      <c r="C12" s="1" t="s">
        <v>10</v>
      </c>
      <c r="D12" s="49">
        <v>49247</v>
      </c>
      <c r="E12" s="49">
        <v>49025</v>
      </c>
      <c r="F12" s="49">
        <v>50828</v>
      </c>
      <c r="G12" s="49">
        <v>51118</v>
      </c>
      <c r="H12" s="49">
        <v>50601</v>
      </c>
      <c r="I12" s="49">
        <v>51783</v>
      </c>
      <c r="J12" s="49">
        <v>54327</v>
      </c>
      <c r="K12" s="49">
        <v>54051</v>
      </c>
      <c r="L12" s="49">
        <v>53365</v>
      </c>
    </row>
    <row r="13" spans="1:12">
      <c r="C13" s="1" t="s">
        <v>178</v>
      </c>
      <c r="D13" s="49">
        <v>48064</v>
      </c>
      <c r="E13" s="49">
        <v>48792</v>
      </c>
      <c r="F13" s="49">
        <v>50068</v>
      </c>
      <c r="G13" s="49">
        <v>51138</v>
      </c>
      <c r="H13" s="49">
        <v>51651</v>
      </c>
      <c r="I13" s="49">
        <v>50635</v>
      </c>
      <c r="J13" s="49">
        <v>52866</v>
      </c>
      <c r="K13" s="49">
        <v>54411</v>
      </c>
      <c r="L13" s="49">
        <v>54501</v>
      </c>
    </row>
    <row r="14" spans="1:12" ht="9.75" customHeight="1">
      <c r="D14" s="49"/>
      <c r="E14" s="49"/>
      <c r="F14" s="49"/>
      <c r="G14" s="49"/>
      <c r="H14" s="49"/>
      <c r="I14" s="49"/>
      <c r="J14" s="49"/>
      <c r="K14" s="49"/>
      <c r="L14" s="49"/>
    </row>
    <row r="15" spans="1:12">
      <c r="B15" s="1" t="s">
        <v>185</v>
      </c>
      <c r="D15" s="49"/>
      <c r="E15" s="49"/>
      <c r="F15" s="49"/>
      <c r="G15" s="49"/>
      <c r="H15" s="49"/>
      <c r="I15" s="49"/>
      <c r="J15" s="49"/>
      <c r="K15" s="49"/>
      <c r="L15" s="49"/>
    </row>
    <row r="16" spans="1:12">
      <c r="C16" s="1" t="s">
        <v>180</v>
      </c>
      <c r="D16" s="49">
        <v>84</v>
      </c>
      <c r="E16" s="49">
        <v>-2</v>
      </c>
      <c r="F16" s="49">
        <v>53</v>
      </c>
      <c r="G16" s="49">
        <v>58</v>
      </c>
      <c r="H16" s="49">
        <v>217</v>
      </c>
      <c r="I16" s="49">
        <v>275</v>
      </c>
      <c r="J16" s="49">
        <v>265</v>
      </c>
      <c r="K16" s="49">
        <v>620</v>
      </c>
      <c r="L16" s="49">
        <v>461</v>
      </c>
    </row>
    <row r="17" spans="1:12">
      <c r="C17" s="1" t="s">
        <v>155</v>
      </c>
      <c r="D17" s="72">
        <v>164</v>
      </c>
      <c r="E17" s="72">
        <v>-317</v>
      </c>
      <c r="F17" s="72">
        <v>105</v>
      </c>
      <c r="G17" s="72">
        <v>-32</v>
      </c>
      <c r="H17" s="72">
        <v>-143</v>
      </c>
      <c r="I17" s="72">
        <v>239</v>
      </c>
      <c r="J17" s="72">
        <v>506</v>
      </c>
      <c r="K17" s="72">
        <v>-440</v>
      </c>
      <c r="L17" s="72">
        <v>-56</v>
      </c>
    </row>
    <row r="18" spans="1:12">
      <c r="C18" s="1" t="s">
        <v>10</v>
      </c>
      <c r="D18" s="49">
        <v>3240</v>
      </c>
      <c r="E18" s="49">
        <v>2921</v>
      </c>
      <c r="F18" s="49">
        <v>3079</v>
      </c>
      <c r="G18" s="49">
        <v>3105</v>
      </c>
      <c r="H18" s="49">
        <v>3179</v>
      </c>
      <c r="I18" s="49">
        <v>3693</v>
      </c>
      <c r="J18" s="49">
        <v>4464</v>
      </c>
      <c r="K18" s="49">
        <v>4644</v>
      </c>
      <c r="L18" s="49">
        <v>5049</v>
      </c>
    </row>
    <row r="19" spans="1:12">
      <c r="C19" s="1" t="s">
        <v>178</v>
      </c>
      <c r="D19" s="49">
        <v>3050</v>
      </c>
      <c r="E19" s="49">
        <v>3060</v>
      </c>
      <c r="F19" s="49">
        <v>3021</v>
      </c>
      <c r="G19" s="49">
        <v>3059</v>
      </c>
      <c r="H19" s="49">
        <v>3174</v>
      </c>
      <c r="I19" s="49">
        <v>3387</v>
      </c>
      <c r="J19" s="49">
        <v>4039</v>
      </c>
      <c r="K19" s="49">
        <v>4522</v>
      </c>
      <c r="L19" s="49">
        <v>5063</v>
      </c>
    </row>
    <row r="20" spans="1:12" ht="9.75" customHeight="1">
      <c r="D20" s="49"/>
      <c r="E20" s="49"/>
      <c r="F20" s="49"/>
      <c r="G20" s="49"/>
      <c r="H20" s="49"/>
      <c r="I20" s="49"/>
      <c r="J20" s="49"/>
      <c r="K20" s="49"/>
      <c r="L20" s="49"/>
    </row>
    <row r="21" spans="1:12">
      <c r="B21" s="1" t="s">
        <v>186</v>
      </c>
      <c r="D21" s="49"/>
      <c r="E21" s="49"/>
      <c r="F21" s="49"/>
      <c r="G21" s="49"/>
      <c r="H21" s="49"/>
      <c r="I21" s="49"/>
      <c r="J21" s="49"/>
      <c r="K21" s="49"/>
      <c r="L21" s="49"/>
    </row>
    <row r="22" spans="1:12">
      <c r="C22" s="1" t="s">
        <v>161</v>
      </c>
      <c r="D22" s="49">
        <v>-438</v>
      </c>
      <c r="E22" s="49">
        <v>-767</v>
      </c>
      <c r="F22" s="49">
        <v>-503</v>
      </c>
      <c r="G22" s="49">
        <v>-613</v>
      </c>
      <c r="H22" s="49">
        <v>-444</v>
      </c>
      <c r="I22" s="49">
        <v>-143</v>
      </c>
      <c r="J22" s="49">
        <v>7</v>
      </c>
      <c r="K22" s="49">
        <v>54</v>
      </c>
      <c r="L22" s="49">
        <v>259</v>
      </c>
    </row>
    <row r="23" spans="1:12">
      <c r="C23" s="1" t="s">
        <v>155</v>
      </c>
      <c r="D23" s="72">
        <v>2749</v>
      </c>
      <c r="E23" s="72">
        <v>226</v>
      </c>
      <c r="F23" s="72">
        <v>2464</v>
      </c>
      <c r="G23" s="72">
        <v>929</v>
      </c>
      <c r="H23" s="72">
        <v>1</v>
      </c>
      <c r="I23" s="72">
        <v>1839</v>
      </c>
      <c r="J23" s="72">
        <v>3308</v>
      </c>
      <c r="K23" s="72">
        <v>-150</v>
      </c>
      <c r="L23" s="72">
        <v>-540</v>
      </c>
    </row>
    <row r="24" spans="1:12">
      <c r="C24" s="1" t="s">
        <v>10</v>
      </c>
      <c r="D24" s="49">
        <v>52487</v>
      </c>
      <c r="E24" s="49">
        <v>51946</v>
      </c>
      <c r="F24" s="49">
        <v>53907</v>
      </c>
      <c r="G24" s="49">
        <v>54223</v>
      </c>
      <c r="H24" s="49">
        <v>53780</v>
      </c>
      <c r="I24" s="49">
        <v>55476</v>
      </c>
      <c r="J24" s="49">
        <v>58791</v>
      </c>
      <c r="K24" s="49">
        <v>58695</v>
      </c>
      <c r="L24" s="49">
        <v>58414</v>
      </c>
    </row>
    <row r="25" spans="1:12">
      <c r="C25" s="1" t="s">
        <v>178</v>
      </c>
      <c r="D25" s="49">
        <v>51114</v>
      </c>
      <c r="E25" s="49">
        <v>51852</v>
      </c>
      <c r="F25" s="49">
        <v>53089</v>
      </c>
      <c r="G25" s="49">
        <v>54197</v>
      </c>
      <c r="H25" s="49">
        <v>54825</v>
      </c>
      <c r="I25" s="49">
        <v>54022</v>
      </c>
      <c r="J25" s="49">
        <v>56905</v>
      </c>
      <c r="K25" s="49">
        <v>58933</v>
      </c>
      <c r="L25" s="49">
        <v>59564</v>
      </c>
    </row>
    <row r="26" spans="1:12" ht="9.75" customHeight="1">
      <c r="D26" s="49"/>
      <c r="E26" s="49"/>
      <c r="F26" s="49"/>
      <c r="G26" s="49"/>
      <c r="H26" s="49"/>
      <c r="I26" s="49"/>
      <c r="J26" s="49"/>
      <c r="K26" s="49"/>
      <c r="L26" s="49"/>
    </row>
    <row r="27" spans="1:12">
      <c r="A27" s="4" t="s">
        <v>256</v>
      </c>
      <c r="B27" s="60"/>
      <c r="C27" s="60"/>
      <c r="D27" s="49"/>
      <c r="E27" s="49"/>
      <c r="F27" s="49"/>
      <c r="G27" s="49"/>
      <c r="H27" s="49"/>
      <c r="I27" s="49"/>
      <c r="J27" s="49"/>
      <c r="K27" s="49"/>
      <c r="L27" s="49"/>
    </row>
    <row r="28" spans="1:12">
      <c r="B28" s="1" t="s">
        <v>187</v>
      </c>
      <c r="D28" s="49"/>
      <c r="E28" s="49"/>
      <c r="F28" s="49"/>
      <c r="G28" s="49"/>
      <c r="H28" s="49"/>
      <c r="I28" s="49"/>
      <c r="J28" s="49"/>
      <c r="K28" s="49"/>
      <c r="L28" s="49"/>
    </row>
    <row r="29" spans="1:12">
      <c r="C29" s="1" t="s">
        <v>159</v>
      </c>
      <c r="D29" s="49">
        <v>472</v>
      </c>
      <c r="E29" s="49">
        <v>418</v>
      </c>
      <c r="F29" s="49">
        <v>369</v>
      </c>
      <c r="G29" s="49">
        <v>471</v>
      </c>
      <c r="H29" s="49">
        <v>547</v>
      </c>
      <c r="I29" s="49">
        <v>393</v>
      </c>
      <c r="J29" s="49">
        <v>423</v>
      </c>
      <c r="K29" s="49">
        <v>516</v>
      </c>
      <c r="L29" s="49">
        <v>510</v>
      </c>
    </row>
    <row r="30" spans="1:12">
      <c r="C30" s="1" t="s">
        <v>160</v>
      </c>
      <c r="D30" s="50">
        <v>476</v>
      </c>
      <c r="E30" s="50">
        <v>559</v>
      </c>
      <c r="F30" s="50">
        <v>382</v>
      </c>
      <c r="G30" s="50">
        <v>499</v>
      </c>
      <c r="H30" s="50">
        <v>586</v>
      </c>
      <c r="I30" s="50">
        <v>341</v>
      </c>
      <c r="J30" s="50">
        <v>384</v>
      </c>
      <c r="K30" s="50">
        <v>464</v>
      </c>
      <c r="L30" s="50">
        <v>564</v>
      </c>
    </row>
    <row r="31" spans="1:12">
      <c r="C31" s="1" t="s">
        <v>161</v>
      </c>
      <c r="D31" s="49">
        <v>-4</v>
      </c>
      <c r="E31" s="49">
        <v>-141</v>
      </c>
      <c r="F31" s="49">
        <v>-13</v>
      </c>
      <c r="G31" s="49">
        <v>-28</v>
      </c>
      <c r="H31" s="49">
        <v>-39</v>
      </c>
      <c r="I31" s="49">
        <v>52</v>
      </c>
      <c r="J31" s="49">
        <v>39</v>
      </c>
      <c r="K31" s="49">
        <v>52</v>
      </c>
      <c r="L31" s="49">
        <v>-54</v>
      </c>
    </row>
    <row r="32" spans="1:12">
      <c r="C32" s="1" t="s">
        <v>155</v>
      </c>
      <c r="D32" s="72">
        <v>380</v>
      </c>
      <c r="E32" s="72">
        <v>21</v>
      </c>
      <c r="F32" s="72">
        <v>656</v>
      </c>
      <c r="G32" s="72">
        <v>222</v>
      </c>
      <c r="H32" s="72">
        <v>6</v>
      </c>
      <c r="I32" s="72">
        <v>369</v>
      </c>
      <c r="J32" s="72">
        <v>695</v>
      </c>
      <c r="K32" s="72">
        <v>129</v>
      </c>
      <c r="L32" s="72">
        <v>-119</v>
      </c>
    </row>
    <row r="33" spans="2:12">
      <c r="C33" s="1" t="s">
        <v>10</v>
      </c>
      <c r="D33" s="49">
        <v>9600</v>
      </c>
      <c r="E33" s="49">
        <v>9480</v>
      </c>
      <c r="F33" s="49">
        <v>10123</v>
      </c>
      <c r="G33" s="49">
        <v>10317</v>
      </c>
      <c r="H33" s="49">
        <v>10284</v>
      </c>
      <c r="I33" s="49">
        <v>10705</v>
      </c>
      <c r="J33" s="49">
        <v>11439</v>
      </c>
      <c r="K33" s="49">
        <v>11620</v>
      </c>
      <c r="L33" s="49">
        <v>11447</v>
      </c>
    </row>
    <row r="34" spans="2:12">
      <c r="C34" s="1" t="s">
        <v>178</v>
      </c>
      <c r="D34" s="49">
        <v>9268</v>
      </c>
      <c r="E34" s="49">
        <v>9497</v>
      </c>
      <c r="F34" s="49">
        <v>9569</v>
      </c>
      <c r="G34" s="49">
        <v>10518</v>
      </c>
      <c r="H34" s="49">
        <v>10387</v>
      </c>
      <c r="I34" s="49">
        <v>9626</v>
      </c>
      <c r="J34" s="49">
        <v>10996</v>
      </c>
      <c r="K34" s="49">
        <v>11490</v>
      </c>
      <c r="L34" s="49">
        <v>11786</v>
      </c>
    </row>
    <row r="35" spans="2:12" ht="9.75" customHeight="1">
      <c r="D35" s="49"/>
      <c r="E35" s="49"/>
      <c r="F35" s="49"/>
      <c r="G35" s="49"/>
      <c r="H35" s="49"/>
      <c r="I35" s="49"/>
      <c r="J35" s="49"/>
      <c r="K35" s="49"/>
      <c r="L35" s="49"/>
    </row>
    <row r="36" spans="2:12">
      <c r="B36" s="1" t="s">
        <v>188</v>
      </c>
      <c r="D36" s="49"/>
      <c r="E36" s="49"/>
      <c r="F36" s="49"/>
      <c r="G36" s="49"/>
      <c r="H36" s="49"/>
      <c r="I36" s="49"/>
      <c r="J36" s="49"/>
      <c r="K36" s="49"/>
      <c r="L36" s="49"/>
    </row>
    <row r="37" spans="2:12">
      <c r="C37" s="1" t="s">
        <v>180</v>
      </c>
      <c r="D37" s="49">
        <v>248</v>
      </c>
      <c r="E37" s="49">
        <v>163</v>
      </c>
      <c r="F37" s="49">
        <v>220</v>
      </c>
      <c r="G37" s="49">
        <v>264</v>
      </c>
      <c r="H37" s="49">
        <v>398</v>
      </c>
      <c r="I37" s="49">
        <v>278</v>
      </c>
      <c r="J37" s="49">
        <v>361</v>
      </c>
      <c r="K37" s="49">
        <v>1885</v>
      </c>
      <c r="L37" s="49">
        <v>524</v>
      </c>
    </row>
    <row r="38" spans="2:12">
      <c r="C38" s="1" t="s">
        <v>155</v>
      </c>
      <c r="D38" s="72">
        <v>71</v>
      </c>
      <c r="E38" s="72">
        <v>332</v>
      </c>
      <c r="F38" s="72">
        <v>240</v>
      </c>
      <c r="G38" s="72">
        <v>100</v>
      </c>
      <c r="H38" s="72">
        <v>144</v>
      </c>
      <c r="I38" s="72">
        <v>17</v>
      </c>
      <c r="J38" s="72">
        <v>96</v>
      </c>
      <c r="K38" s="72">
        <v>486</v>
      </c>
      <c r="L38" s="72">
        <v>-30</v>
      </c>
    </row>
    <row r="39" spans="2:12">
      <c r="C39" s="1" t="s">
        <v>10</v>
      </c>
      <c r="D39" s="72">
        <v>2834</v>
      </c>
      <c r="E39" s="72">
        <v>3329</v>
      </c>
      <c r="F39" s="72">
        <v>3789</v>
      </c>
      <c r="G39" s="72">
        <v>4153</v>
      </c>
      <c r="H39" s="72">
        <v>4695</v>
      </c>
      <c r="I39" s="72">
        <v>4990</v>
      </c>
      <c r="J39" s="72">
        <v>5447</v>
      </c>
      <c r="K39" s="72">
        <v>7818</v>
      </c>
      <c r="L39" s="72">
        <v>8312</v>
      </c>
    </row>
    <row r="40" spans="2:12">
      <c r="C40" s="1" t="s">
        <v>178</v>
      </c>
      <c r="D40" s="72">
        <v>2638</v>
      </c>
      <c r="E40" s="72">
        <v>3119</v>
      </c>
      <c r="F40" s="72">
        <v>3531</v>
      </c>
      <c r="G40" s="72">
        <v>4000</v>
      </c>
      <c r="H40" s="72">
        <v>4423</v>
      </c>
      <c r="I40" s="72">
        <v>4717</v>
      </c>
      <c r="J40" s="72">
        <v>5146</v>
      </c>
      <c r="K40" s="72">
        <v>7079</v>
      </c>
      <c r="L40" s="72">
        <v>8148</v>
      </c>
    </row>
    <row r="41" spans="2:12" ht="9.75" customHeight="1">
      <c r="D41" s="72"/>
      <c r="E41" s="72"/>
      <c r="F41" s="72"/>
      <c r="G41" s="72"/>
      <c r="H41" s="72"/>
      <c r="I41" s="72"/>
      <c r="J41" s="72"/>
      <c r="K41" s="72"/>
      <c r="L41" s="72"/>
    </row>
    <row r="42" spans="2:12">
      <c r="B42" s="1" t="s">
        <v>189</v>
      </c>
      <c r="D42" s="72"/>
      <c r="E42" s="72"/>
      <c r="F42" s="72"/>
      <c r="G42" s="72"/>
      <c r="H42" s="72"/>
      <c r="I42" s="72"/>
      <c r="J42" s="72"/>
      <c r="K42" s="72"/>
      <c r="L42" s="72"/>
    </row>
    <row r="43" spans="2:12">
      <c r="C43" s="1" t="s">
        <v>161</v>
      </c>
      <c r="D43" s="72">
        <v>244</v>
      </c>
      <c r="E43" s="72">
        <v>22</v>
      </c>
      <c r="F43" s="72">
        <v>207</v>
      </c>
      <c r="G43" s="72">
        <v>236</v>
      </c>
      <c r="H43" s="72">
        <v>359</v>
      </c>
      <c r="I43" s="72">
        <v>330</v>
      </c>
      <c r="J43" s="72">
        <v>400</v>
      </c>
      <c r="K43" s="72">
        <v>1937</v>
      </c>
      <c r="L43" s="72">
        <v>470</v>
      </c>
    </row>
    <row r="44" spans="2:12">
      <c r="C44" s="1" t="s">
        <v>155</v>
      </c>
      <c r="D44" s="72">
        <v>451</v>
      </c>
      <c r="E44" s="72">
        <v>353</v>
      </c>
      <c r="F44" s="72">
        <v>896</v>
      </c>
      <c r="G44" s="72">
        <v>322</v>
      </c>
      <c r="H44" s="72">
        <v>150</v>
      </c>
      <c r="I44" s="72">
        <v>386</v>
      </c>
      <c r="J44" s="72">
        <v>791</v>
      </c>
      <c r="K44" s="72">
        <v>615</v>
      </c>
      <c r="L44" s="72">
        <v>-149</v>
      </c>
    </row>
    <row r="45" spans="2:12">
      <c r="C45" s="1" t="s">
        <v>10</v>
      </c>
      <c r="D45" s="72">
        <v>12434</v>
      </c>
      <c r="E45" s="72">
        <v>12809</v>
      </c>
      <c r="F45" s="72">
        <v>13912</v>
      </c>
      <c r="G45" s="72">
        <v>14470</v>
      </c>
      <c r="H45" s="72">
        <v>14979</v>
      </c>
      <c r="I45" s="72">
        <v>15695</v>
      </c>
      <c r="J45" s="72">
        <v>16886</v>
      </c>
      <c r="K45" s="72">
        <v>19438</v>
      </c>
      <c r="L45" s="72">
        <v>19759</v>
      </c>
    </row>
    <row r="46" spans="2:12">
      <c r="C46" s="1" t="s">
        <v>178</v>
      </c>
      <c r="D46" s="72">
        <v>11906</v>
      </c>
      <c r="E46" s="72">
        <v>12616</v>
      </c>
      <c r="F46" s="72">
        <v>13100</v>
      </c>
      <c r="G46" s="72">
        <v>14518</v>
      </c>
      <c r="H46" s="72">
        <v>14810</v>
      </c>
      <c r="I46" s="72">
        <v>14343</v>
      </c>
      <c r="J46" s="72">
        <v>16142</v>
      </c>
      <c r="K46" s="72">
        <v>18569</v>
      </c>
      <c r="L46" s="72">
        <v>19934</v>
      </c>
    </row>
    <row r="47" spans="2:12" ht="9.75" customHeight="1">
      <c r="D47" s="72"/>
      <c r="E47" s="72"/>
      <c r="F47" s="72"/>
      <c r="G47" s="72"/>
      <c r="H47" s="72"/>
      <c r="I47" s="72"/>
      <c r="J47" s="72"/>
      <c r="K47" s="72"/>
      <c r="L47" s="72"/>
    </row>
    <row r="48" spans="2:12" ht="12" customHeight="1">
      <c r="B48" s="1" t="s">
        <v>390</v>
      </c>
      <c r="D48" s="72"/>
      <c r="E48" s="72"/>
      <c r="F48" s="72"/>
      <c r="G48" s="72"/>
      <c r="H48" s="72"/>
      <c r="I48" s="72"/>
      <c r="J48" s="72"/>
      <c r="K48" s="72"/>
      <c r="L48" s="72"/>
    </row>
    <row r="49" spans="1:12">
      <c r="C49" s="1" t="s">
        <v>161</v>
      </c>
      <c r="D49" s="72">
        <v>20</v>
      </c>
      <c r="E49" s="72">
        <v>-171</v>
      </c>
      <c r="F49" s="72">
        <v>-306</v>
      </c>
      <c r="G49" s="72">
        <v>68</v>
      </c>
      <c r="H49" s="72">
        <v>3526</v>
      </c>
      <c r="I49" s="72">
        <v>-322</v>
      </c>
      <c r="J49" s="72">
        <v>1552</v>
      </c>
      <c r="K49" s="72">
        <v>-519</v>
      </c>
      <c r="L49" s="72">
        <v>934</v>
      </c>
    </row>
    <row r="50" spans="1:12">
      <c r="C50" s="1" t="s">
        <v>155</v>
      </c>
      <c r="D50" s="72">
        <v>579</v>
      </c>
      <c r="E50" s="72">
        <v>216</v>
      </c>
      <c r="F50" s="72">
        <v>374</v>
      </c>
      <c r="G50" s="72">
        <v>228</v>
      </c>
      <c r="H50" s="72">
        <v>-114</v>
      </c>
      <c r="I50" s="72">
        <v>558</v>
      </c>
      <c r="J50" s="72">
        <v>1108</v>
      </c>
      <c r="K50" s="72">
        <v>327</v>
      </c>
      <c r="L50" s="72">
        <v>31</v>
      </c>
    </row>
    <row r="51" spans="1:12">
      <c r="C51" s="1" t="s">
        <v>10</v>
      </c>
      <c r="D51" s="72">
        <v>7966</v>
      </c>
      <c r="E51" s="72">
        <v>8011</v>
      </c>
      <c r="F51" s="72">
        <v>8079</v>
      </c>
      <c r="G51" s="72">
        <v>8375</v>
      </c>
      <c r="H51" s="72">
        <v>11787</v>
      </c>
      <c r="I51" s="72">
        <v>12023</v>
      </c>
      <c r="J51" s="72">
        <v>14683</v>
      </c>
      <c r="K51" s="72">
        <v>14491</v>
      </c>
      <c r="L51" s="72">
        <v>15456</v>
      </c>
    </row>
    <row r="52" spans="1:12">
      <c r="C52" s="1" t="s">
        <v>178</v>
      </c>
      <c r="D52" s="72">
        <v>7735</v>
      </c>
      <c r="E52" s="72">
        <v>8015</v>
      </c>
      <c r="F52" s="72">
        <v>8043</v>
      </c>
      <c r="G52" s="72">
        <v>8310</v>
      </c>
      <c r="H52" s="72">
        <v>9152</v>
      </c>
      <c r="I52" s="72">
        <v>11649</v>
      </c>
      <c r="J52" s="72">
        <v>13338</v>
      </c>
      <c r="K52" s="72">
        <v>14601</v>
      </c>
      <c r="L52" s="72">
        <v>14888</v>
      </c>
    </row>
    <row r="53" spans="1:12" ht="9.75" customHeight="1">
      <c r="D53" s="72"/>
      <c r="E53" s="72"/>
      <c r="F53" s="72"/>
      <c r="G53" s="72"/>
      <c r="H53" s="72"/>
      <c r="I53" s="72"/>
      <c r="J53" s="72"/>
      <c r="K53" s="72"/>
      <c r="L53" s="72"/>
    </row>
    <row r="54" spans="1:12">
      <c r="B54" s="1" t="s">
        <v>190</v>
      </c>
      <c r="D54" s="72"/>
      <c r="E54" s="72"/>
      <c r="F54" s="72"/>
      <c r="G54" s="72"/>
      <c r="H54" s="72"/>
      <c r="I54" s="72"/>
      <c r="J54" s="72"/>
      <c r="K54" s="72"/>
      <c r="L54" s="72"/>
    </row>
    <row r="55" spans="1:12" ht="12.75" customHeight="1">
      <c r="C55" s="1" t="s">
        <v>161</v>
      </c>
      <c r="D55" s="72">
        <v>264</v>
      </c>
      <c r="E55" s="72">
        <v>-149</v>
      </c>
      <c r="F55" s="72">
        <v>-99</v>
      </c>
      <c r="G55" s="72">
        <v>304</v>
      </c>
      <c r="H55" s="72">
        <v>3885</v>
      </c>
      <c r="I55" s="72">
        <v>8</v>
      </c>
      <c r="J55" s="72">
        <v>1952</v>
      </c>
      <c r="K55" s="72">
        <v>1418</v>
      </c>
      <c r="L55" s="72">
        <v>1404</v>
      </c>
    </row>
    <row r="56" spans="1:12">
      <c r="C56" s="1" t="s">
        <v>155</v>
      </c>
      <c r="D56" s="72">
        <v>1030</v>
      </c>
      <c r="E56" s="72">
        <v>569</v>
      </c>
      <c r="F56" s="72">
        <v>1270</v>
      </c>
      <c r="G56" s="72">
        <v>550</v>
      </c>
      <c r="H56" s="72">
        <v>36</v>
      </c>
      <c r="I56" s="72">
        <v>944</v>
      </c>
      <c r="J56" s="72">
        <v>1899</v>
      </c>
      <c r="K56" s="72">
        <v>942</v>
      </c>
      <c r="L56" s="72">
        <v>-118</v>
      </c>
    </row>
    <row r="57" spans="1:12">
      <c r="C57" s="1" t="s">
        <v>387</v>
      </c>
      <c r="D57" s="72">
        <v>7966</v>
      </c>
      <c r="E57" s="72">
        <v>8011</v>
      </c>
      <c r="F57" s="72">
        <v>8079</v>
      </c>
      <c r="G57" s="72">
        <v>8375</v>
      </c>
      <c r="H57" s="72">
        <v>11787</v>
      </c>
      <c r="I57" s="72">
        <v>12023</v>
      </c>
      <c r="J57" s="72">
        <v>14683</v>
      </c>
      <c r="K57" s="72">
        <v>14491</v>
      </c>
      <c r="L57" s="72">
        <v>15456</v>
      </c>
    </row>
    <row r="58" spans="1:12">
      <c r="C58" s="1" t="s">
        <v>219</v>
      </c>
      <c r="D58" s="72">
        <v>51281</v>
      </c>
      <c r="E58" s="72">
        <v>49960</v>
      </c>
      <c r="F58" s="72">
        <v>52608</v>
      </c>
      <c r="G58" s="72">
        <v>52879</v>
      </c>
      <c r="H58" s="72">
        <v>52951</v>
      </c>
      <c r="I58" s="72">
        <v>54031</v>
      </c>
      <c r="J58" s="72">
        <v>56368</v>
      </c>
      <c r="K58" s="72">
        <v>58525</v>
      </c>
      <c r="L58" s="72">
        <v>57720</v>
      </c>
    </row>
    <row r="59" spans="1:12">
      <c r="C59" s="1" t="s">
        <v>10</v>
      </c>
      <c r="D59" s="72">
        <v>71681</v>
      </c>
      <c r="E59" s="72">
        <v>70780</v>
      </c>
      <c r="F59" s="72">
        <v>74599</v>
      </c>
      <c r="G59" s="72">
        <v>75724</v>
      </c>
      <c r="H59" s="72">
        <v>79717</v>
      </c>
      <c r="I59" s="72">
        <v>81749</v>
      </c>
      <c r="J59" s="72">
        <v>87937</v>
      </c>
      <c r="K59" s="72">
        <v>92454</v>
      </c>
      <c r="L59" s="72">
        <v>92935</v>
      </c>
    </row>
    <row r="60" spans="1:12">
      <c r="C60" s="1" t="s">
        <v>178</v>
      </c>
      <c r="D60" s="72">
        <v>69886</v>
      </c>
      <c r="E60" s="72">
        <v>70921</v>
      </c>
      <c r="F60" s="72">
        <v>72616</v>
      </c>
      <c r="G60" s="72">
        <v>75767</v>
      </c>
      <c r="H60" s="72">
        <v>77407</v>
      </c>
      <c r="I60" s="72">
        <v>78653</v>
      </c>
      <c r="J60" s="72">
        <v>84301</v>
      </c>
      <c r="K60" s="72">
        <v>90794</v>
      </c>
      <c r="L60" s="72">
        <v>93547</v>
      </c>
    </row>
    <row r="61" spans="1:12" ht="9.75" customHeight="1">
      <c r="D61" s="72"/>
      <c r="E61" s="72"/>
      <c r="F61" s="72"/>
      <c r="G61" s="72"/>
      <c r="H61" s="72"/>
      <c r="I61" s="72"/>
      <c r="J61" s="72"/>
      <c r="K61" s="72"/>
      <c r="L61" s="72"/>
    </row>
    <row r="62" spans="1:12">
      <c r="A62" s="4" t="s">
        <v>257</v>
      </c>
      <c r="B62" s="60"/>
      <c r="C62" s="60"/>
      <c r="D62" s="72"/>
      <c r="E62" s="72"/>
      <c r="F62" s="72"/>
      <c r="G62" s="72"/>
      <c r="H62" s="72"/>
      <c r="I62" s="72"/>
      <c r="J62" s="72"/>
      <c r="K62" s="72"/>
      <c r="L62" s="72"/>
    </row>
    <row r="63" spans="1:12">
      <c r="C63" s="1" t="s">
        <v>91</v>
      </c>
      <c r="D63" s="11">
        <v>-174</v>
      </c>
      <c r="E63" s="11">
        <v>-916</v>
      </c>
      <c r="F63" s="11">
        <v>-602</v>
      </c>
      <c r="G63" s="11">
        <v>-309</v>
      </c>
      <c r="H63" s="11">
        <v>3441</v>
      </c>
      <c r="I63" s="11">
        <v>-135</v>
      </c>
      <c r="J63" s="11">
        <v>1959</v>
      </c>
      <c r="K63" s="11">
        <v>1472</v>
      </c>
      <c r="L63" s="11">
        <v>1663</v>
      </c>
    </row>
    <row r="64" spans="1:12">
      <c r="C64" s="1" t="s">
        <v>204</v>
      </c>
      <c r="D64" s="72">
        <v>3779</v>
      </c>
      <c r="E64" s="72">
        <v>795</v>
      </c>
      <c r="F64" s="72">
        <v>3734</v>
      </c>
      <c r="G64" s="72">
        <v>1479</v>
      </c>
      <c r="H64" s="72">
        <v>37</v>
      </c>
      <c r="I64" s="72">
        <v>2783</v>
      </c>
      <c r="J64" s="72">
        <v>5207</v>
      </c>
      <c r="K64" s="72">
        <v>792</v>
      </c>
      <c r="L64" s="72">
        <v>-658</v>
      </c>
    </row>
    <row r="65" spans="3:12">
      <c r="C65" s="1" t="s">
        <v>10</v>
      </c>
      <c r="D65" s="72">
        <v>124168</v>
      </c>
      <c r="E65" s="72">
        <v>122726</v>
      </c>
      <c r="F65" s="72">
        <v>128506</v>
      </c>
      <c r="G65" s="72">
        <v>129947</v>
      </c>
      <c r="H65" s="72">
        <v>133497</v>
      </c>
      <c r="I65" s="72">
        <v>137225</v>
      </c>
      <c r="J65" s="72">
        <v>146728</v>
      </c>
      <c r="K65" s="72">
        <v>151149</v>
      </c>
      <c r="L65" s="72">
        <v>151349</v>
      </c>
    </row>
    <row r="66" spans="3:12">
      <c r="C66" s="1" t="s">
        <v>178</v>
      </c>
      <c r="D66" s="72">
        <v>121000</v>
      </c>
      <c r="E66" s="72">
        <v>122773</v>
      </c>
      <c r="F66" s="72">
        <v>125705</v>
      </c>
      <c r="G66" s="72">
        <v>129964</v>
      </c>
      <c r="H66" s="72">
        <v>132232</v>
      </c>
      <c r="I66" s="72">
        <v>132675</v>
      </c>
      <c r="J66" s="72">
        <v>141206</v>
      </c>
      <c r="K66" s="72">
        <v>149727</v>
      </c>
      <c r="L66" s="72">
        <v>153111</v>
      </c>
    </row>
    <row r="67" spans="3:12">
      <c r="D67" s="46"/>
      <c r="E67" s="46"/>
      <c r="F67" s="46"/>
      <c r="G67" s="46"/>
      <c r="H67" s="46"/>
      <c r="I67" s="46"/>
      <c r="J67" s="46"/>
      <c r="K67" s="46"/>
      <c r="L67" s="46"/>
    </row>
  </sheetData>
  <pageMargins left="0.5" right="0.5" top="0.5" bottom="0.5" header="0.3" footer="0.5"/>
  <pageSetup scale="65" orientation="landscape" horizontalDpi="1200" verticalDpi="1200" r:id="rId1"/>
  <headerFooter>
    <oddFooter>&amp;R&amp;A</oddFooter>
  </headerFooter>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D595-0F5A-4E73-ADAB-50390FF5C793}">
  <dimension ref="A1:L41"/>
  <sheetViews>
    <sheetView showGridLines="0" zoomScaleNormal="100" workbookViewId="0"/>
  </sheetViews>
  <sheetFormatPr defaultColWidth="9.28515625" defaultRowHeight="12.75"/>
  <cols>
    <col min="1" max="1" width="4.28515625" customWidth="1"/>
    <col min="2" max="2" width="5.42578125" customWidth="1"/>
    <col min="3" max="3" width="52" customWidth="1"/>
    <col min="4" max="12" width="11.5703125" bestFit="1" customWidth="1"/>
  </cols>
  <sheetData>
    <row r="1" spans="1:12" s="1" customFormat="1"/>
    <row r="2" spans="1:12" s="1" customFormat="1" ht="21">
      <c r="A2" s="27" t="s">
        <v>286</v>
      </c>
    </row>
    <row r="3" spans="1:12" s="1" customFormat="1">
      <c r="A3" s="1" t="s">
        <v>177</v>
      </c>
    </row>
    <row r="4" spans="1:12" s="1" customFormat="1">
      <c r="C4" s="7" t="s">
        <v>20</v>
      </c>
      <c r="D4" s="102">
        <v>2024</v>
      </c>
      <c r="E4" s="102">
        <v>2024</v>
      </c>
      <c r="F4" s="102">
        <v>2024</v>
      </c>
      <c r="G4" s="102">
        <v>2024</v>
      </c>
      <c r="H4" s="102">
        <v>2025</v>
      </c>
      <c r="I4" s="102">
        <v>2025</v>
      </c>
      <c r="J4" s="102">
        <v>2025</v>
      </c>
      <c r="K4" s="102">
        <v>2025</v>
      </c>
      <c r="L4" s="102">
        <v>2026</v>
      </c>
    </row>
    <row r="5" spans="1:12" s="1" customFormat="1">
      <c r="C5" s="7" t="s">
        <v>21</v>
      </c>
      <c r="D5" s="103">
        <v>1</v>
      </c>
      <c r="E5" s="103">
        <v>2</v>
      </c>
      <c r="F5" s="103">
        <v>3</v>
      </c>
      <c r="G5" s="103">
        <v>4</v>
      </c>
      <c r="H5" s="103">
        <v>1</v>
      </c>
      <c r="I5" s="103">
        <v>2</v>
      </c>
      <c r="J5" s="103">
        <v>3</v>
      </c>
      <c r="K5" s="103">
        <v>4</v>
      </c>
      <c r="L5" s="103">
        <v>1</v>
      </c>
    </row>
    <row r="7" spans="1:12">
      <c r="A7" s="4" t="s">
        <v>262</v>
      </c>
    </row>
    <row r="8" spans="1:12">
      <c r="A8" s="92" t="s">
        <v>392</v>
      </c>
      <c r="D8" s="96">
        <v>72887</v>
      </c>
      <c r="E8" s="96">
        <v>72766</v>
      </c>
      <c r="F8" s="96">
        <v>75898</v>
      </c>
      <c r="G8" s="96">
        <v>77068</v>
      </c>
      <c r="H8" s="96">
        <v>80546</v>
      </c>
      <c r="I8" s="96">
        <v>83194</v>
      </c>
      <c r="J8" s="96">
        <v>90360</v>
      </c>
      <c r="K8" s="96">
        <v>92624</v>
      </c>
      <c r="L8" s="96">
        <v>93629</v>
      </c>
    </row>
    <row r="9" spans="1:12">
      <c r="A9" s="36" t="s">
        <v>231</v>
      </c>
      <c r="D9" s="99">
        <v>51281</v>
      </c>
      <c r="E9" s="99">
        <v>49960</v>
      </c>
      <c r="F9" s="99">
        <v>52608</v>
      </c>
      <c r="G9" s="99">
        <v>52879</v>
      </c>
      <c r="H9" s="99">
        <v>52951</v>
      </c>
      <c r="I9" s="99">
        <v>54031</v>
      </c>
      <c r="J9" s="99">
        <v>56368</v>
      </c>
      <c r="K9" s="99">
        <v>58525</v>
      </c>
      <c r="L9" s="99">
        <v>57720</v>
      </c>
    </row>
    <row r="10" spans="1:12">
      <c r="A10" s="92" t="s">
        <v>391</v>
      </c>
      <c r="D10" s="96">
        <v>124168</v>
      </c>
      <c r="E10" s="96">
        <v>122726</v>
      </c>
      <c r="F10" s="96">
        <v>128506</v>
      </c>
      <c r="G10" s="96">
        <v>129947</v>
      </c>
      <c r="H10" s="96">
        <v>133497</v>
      </c>
      <c r="I10" s="96">
        <v>137225</v>
      </c>
      <c r="J10" s="96">
        <v>146728</v>
      </c>
      <c r="K10" s="96">
        <v>151149</v>
      </c>
      <c r="L10" s="96">
        <v>151349</v>
      </c>
    </row>
    <row r="11" spans="1:12">
      <c r="A11" s="92" t="s">
        <v>260</v>
      </c>
      <c r="D11" s="99">
        <v>79503</v>
      </c>
      <c r="E11" s="99">
        <v>79393</v>
      </c>
      <c r="F11" s="99">
        <v>83584</v>
      </c>
      <c r="G11" s="99">
        <v>83369</v>
      </c>
      <c r="H11" s="99">
        <v>85136</v>
      </c>
      <c r="I11" s="99">
        <v>87352</v>
      </c>
      <c r="J11" s="99">
        <v>92759</v>
      </c>
      <c r="K11" s="99">
        <v>92837</v>
      </c>
      <c r="L11" s="99">
        <v>94604</v>
      </c>
    </row>
    <row r="12" spans="1:12">
      <c r="A12" s="92" t="s">
        <v>228</v>
      </c>
      <c r="D12" s="96">
        <v>203671</v>
      </c>
      <c r="E12" s="96">
        <v>202119</v>
      </c>
      <c r="F12" s="96">
        <v>212090</v>
      </c>
      <c r="G12" s="96">
        <v>213316</v>
      </c>
      <c r="H12" s="96">
        <v>218633</v>
      </c>
      <c r="I12" s="96">
        <v>224577</v>
      </c>
      <c r="J12" s="96">
        <v>239487</v>
      </c>
      <c r="K12" s="96">
        <v>243986</v>
      </c>
      <c r="L12" s="96">
        <v>245953</v>
      </c>
    </row>
    <row r="14" spans="1:12">
      <c r="A14" s="4" t="s">
        <v>221</v>
      </c>
    </row>
    <row r="15" spans="1:12">
      <c r="A15" s="92" t="s">
        <v>392</v>
      </c>
      <c r="D15" s="96">
        <v>70755</v>
      </c>
      <c r="E15" s="96">
        <v>72483</v>
      </c>
      <c r="F15" s="96">
        <v>74232</v>
      </c>
      <c r="G15" s="96">
        <v>77025</v>
      </c>
      <c r="H15" s="96">
        <v>78787</v>
      </c>
      <c r="I15" s="96">
        <v>80014</v>
      </c>
      <c r="J15" s="96">
        <v>86385</v>
      </c>
      <c r="K15" s="96">
        <v>92103</v>
      </c>
      <c r="L15" s="96">
        <v>94386</v>
      </c>
    </row>
    <row r="16" spans="1:12">
      <c r="A16" s="92" t="s">
        <v>220</v>
      </c>
      <c r="D16" s="99">
        <v>50245</v>
      </c>
      <c r="E16" s="99">
        <v>50290</v>
      </c>
      <c r="F16" s="99">
        <v>51473</v>
      </c>
      <c r="G16" s="99">
        <v>52939</v>
      </c>
      <c r="H16" s="99">
        <v>53445</v>
      </c>
      <c r="I16" s="99">
        <v>52661</v>
      </c>
      <c r="J16" s="99">
        <v>54821</v>
      </c>
      <c r="K16" s="99">
        <v>57624</v>
      </c>
      <c r="L16" s="99">
        <v>58725</v>
      </c>
    </row>
    <row r="17" spans="1:12">
      <c r="A17" s="92" t="s">
        <v>391</v>
      </c>
      <c r="D17" s="96">
        <v>121000</v>
      </c>
      <c r="E17" s="96">
        <v>122773</v>
      </c>
      <c r="F17" s="96">
        <v>125705</v>
      </c>
      <c r="G17" s="96">
        <v>129964</v>
      </c>
      <c r="H17" s="96">
        <v>132232</v>
      </c>
      <c r="I17" s="96">
        <v>132675</v>
      </c>
      <c r="J17" s="96">
        <v>141206</v>
      </c>
      <c r="K17" s="96">
        <v>149727</v>
      </c>
      <c r="L17" s="96">
        <v>153111</v>
      </c>
    </row>
    <row r="18" spans="1:12">
      <c r="A18" s="92" t="s">
        <v>260</v>
      </c>
      <c r="D18" s="99">
        <v>77874</v>
      </c>
      <c r="E18" s="99">
        <v>78984</v>
      </c>
      <c r="F18" s="99">
        <v>81791</v>
      </c>
      <c r="G18" s="99">
        <v>83926</v>
      </c>
      <c r="H18" s="99">
        <v>85273</v>
      </c>
      <c r="I18" s="99">
        <v>85248</v>
      </c>
      <c r="J18" s="99">
        <v>89538</v>
      </c>
      <c r="K18" s="99">
        <v>93506</v>
      </c>
      <c r="L18" s="99">
        <v>95040</v>
      </c>
    </row>
    <row r="19" spans="1:12">
      <c r="A19" s="92" t="s">
        <v>228</v>
      </c>
      <c r="D19" s="96">
        <v>198874</v>
      </c>
      <c r="E19" s="96">
        <v>201757</v>
      </c>
      <c r="F19" s="96">
        <v>207496</v>
      </c>
      <c r="G19" s="96">
        <v>213890</v>
      </c>
      <c r="H19" s="96">
        <v>217505</v>
      </c>
      <c r="I19" s="96">
        <v>217923</v>
      </c>
      <c r="J19" s="96">
        <v>230744</v>
      </c>
      <c r="K19" s="96">
        <v>243233</v>
      </c>
      <c r="L19" s="96">
        <v>248151</v>
      </c>
    </row>
    <row r="21" spans="1:12" ht="14.25">
      <c r="A21" s="4" t="s">
        <v>230</v>
      </c>
    </row>
    <row r="22" spans="1:12">
      <c r="A22" s="92" t="s">
        <v>224</v>
      </c>
      <c r="D22" s="96">
        <v>51259</v>
      </c>
      <c r="E22" s="96">
        <v>50833</v>
      </c>
      <c r="F22" s="96">
        <v>53229</v>
      </c>
      <c r="G22" s="96">
        <v>53954</v>
      </c>
      <c r="H22" s="96">
        <v>53196</v>
      </c>
      <c r="I22" s="96">
        <v>54974</v>
      </c>
      <c r="J22" s="96">
        <v>57585</v>
      </c>
      <c r="K22" s="96">
        <v>57549</v>
      </c>
      <c r="L22" s="96">
        <v>56639</v>
      </c>
    </row>
    <row r="23" spans="1:12">
      <c r="A23" s="92" t="s">
        <v>225</v>
      </c>
      <c r="D23" s="99">
        <v>68696</v>
      </c>
      <c r="E23" s="99">
        <v>69527</v>
      </c>
      <c r="F23" s="99">
        <v>73357</v>
      </c>
      <c r="G23" s="99">
        <v>75193</v>
      </c>
      <c r="H23" s="99">
        <v>74814</v>
      </c>
      <c r="I23" s="99">
        <v>77079</v>
      </c>
      <c r="J23" s="99">
        <v>81795</v>
      </c>
      <c r="K23" s="99">
        <v>82810</v>
      </c>
      <c r="L23" s="99">
        <v>83607</v>
      </c>
    </row>
    <row r="24" spans="1:12">
      <c r="A24" s="92" t="s">
        <v>11</v>
      </c>
      <c r="D24" s="96">
        <v>119955</v>
      </c>
      <c r="E24" s="96">
        <v>120360</v>
      </c>
      <c r="F24" s="96">
        <v>126586</v>
      </c>
      <c r="G24" s="96">
        <v>129147</v>
      </c>
      <c r="H24" s="96">
        <v>128010</v>
      </c>
      <c r="I24" s="96">
        <v>132053</v>
      </c>
      <c r="J24" s="96">
        <v>139380</v>
      </c>
      <c r="K24" s="96">
        <v>140359</v>
      </c>
      <c r="L24" s="96">
        <v>140246</v>
      </c>
    </row>
    <row r="26" spans="1:12">
      <c r="A26" s="4" t="s">
        <v>229</v>
      </c>
      <c r="B26" s="1"/>
      <c r="C26" s="1"/>
      <c r="D26" s="1"/>
      <c r="E26" s="1"/>
      <c r="F26" s="1"/>
      <c r="G26" s="1"/>
      <c r="H26" s="1"/>
      <c r="I26" s="1"/>
      <c r="J26" s="1"/>
      <c r="K26" s="1"/>
      <c r="L26" s="1"/>
    </row>
    <row r="27" spans="1:12" s="13" customFormat="1">
      <c r="A27" s="36" t="s">
        <v>226</v>
      </c>
      <c r="B27" s="1"/>
      <c r="C27" s="1"/>
      <c r="D27" s="202">
        <v>113566</v>
      </c>
      <c r="E27" s="202">
        <v>114655</v>
      </c>
      <c r="F27" s="202">
        <v>120788</v>
      </c>
      <c r="G27" s="202">
        <v>123200</v>
      </c>
      <c r="H27" s="202">
        <v>124645</v>
      </c>
      <c r="I27" s="202">
        <v>129526</v>
      </c>
      <c r="J27" s="202">
        <v>137978</v>
      </c>
      <c r="K27" s="202">
        <v>138748</v>
      </c>
      <c r="L27" s="202">
        <v>140520</v>
      </c>
    </row>
    <row r="28" spans="1:12">
      <c r="A28" s="36" t="s">
        <v>227</v>
      </c>
      <c r="B28" s="1"/>
      <c r="C28" s="1"/>
      <c r="D28" s="205">
        <v>113566</v>
      </c>
      <c r="E28" s="205">
        <v>114655</v>
      </c>
      <c r="F28" s="205">
        <v>120788</v>
      </c>
      <c r="G28" s="205">
        <v>123200</v>
      </c>
      <c r="H28" s="205">
        <v>124645</v>
      </c>
      <c r="I28" s="205">
        <v>129526</v>
      </c>
      <c r="J28" s="205">
        <v>137978</v>
      </c>
      <c r="K28" s="205">
        <v>138748</v>
      </c>
      <c r="L28" s="205">
        <v>140520</v>
      </c>
    </row>
    <row r="30" spans="1:12">
      <c r="A30" s="4" t="s">
        <v>222</v>
      </c>
    </row>
    <row r="31" spans="1:12" ht="14.25">
      <c r="A31" s="36" t="s">
        <v>318</v>
      </c>
      <c r="D31" s="98">
        <v>0.42750197990913258</v>
      </c>
      <c r="E31" s="98">
        <v>0.41508806912595547</v>
      </c>
      <c r="F31" s="98">
        <v>0.41559098162514024</v>
      </c>
      <c r="G31" s="98">
        <v>0.40944814823418274</v>
      </c>
      <c r="H31" s="98">
        <v>0.41364737129911727</v>
      </c>
      <c r="I31" s="98">
        <v>0.40916147304491379</v>
      </c>
      <c r="J31" s="98">
        <v>0.40441957239202181</v>
      </c>
      <c r="K31" s="98">
        <v>0.41696649306421391</v>
      </c>
      <c r="L31" s="98">
        <v>0.41156254010809579</v>
      </c>
    </row>
    <row r="32" spans="1:12">
      <c r="A32" s="92" t="s">
        <v>227</v>
      </c>
      <c r="D32" s="98">
        <v>0.70005987707588535</v>
      </c>
      <c r="E32" s="98">
        <v>0.69245126684401026</v>
      </c>
      <c r="F32" s="98">
        <v>0.69198927045733016</v>
      </c>
      <c r="G32" s="98">
        <v>0.67669642857142853</v>
      </c>
      <c r="H32" s="98">
        <v>0.68302779894901522</v>
      </c>
      <c r="I32" s="98">
        <v>0.67439741827895561</v>
      </c>
      <c r="J32" s="98">
        <v>0.67227384075722219</v>
      </c>
      <c r="K32" s="98">
        <v>0.66910514025427392</v>
      </c>
      <c r="L32" s="98">
        <v>0.67324224309706804</v>
      </c>
    </row>
    <row r="34" spans="1:12">
      <c r="A34" s="93" t="s">
        <v>223</v>
      </c>
      <c r="B34" s="94"/>
    </row>
    <row r="35" spans="1:12">
      <c r="A35" s="95" t="s">
        <v>392</v>
      </c>
      <c r="D35" s="96">
        <v>139609</v>
      </c>
      <c r="E35" s="96">
        <v>142236</v>
      </c>
      <c r="F35" s="96">
        <v>146831</v>
      </c>
      <c r="G35" s="96">
        <v>151420</v>
      </c>
      <c r="H35" s="96">
        <v>147342</v>
      </c>
      <c r="I35" s="96">
        <v>146230</v>
      </c>
      <c r="J35" s="96">
        <v>158077</v>
      </c>
      <c r="K35" s="96">
        <v>163768</v>
      </c>
      <c r="L35" s="96">
        <v>161685</v>
      </c>
    </row>
    <row r="36" spans="1:12">
      <c r="A36" s="95" t="s">
        <v>218</v>
      </c>
      <c r="D36" s="96">
        <v>19893</v>
      </c>
      <c r="E36" s="96">
        <v>19964</v>
      </c>
      <c r="F36" s="96">
        <v>20779</v>
      </c>
      <c r="G36" s="96">
        <v>21580</v>
      </c>
      <c r="H36" s="96">
        <v>21573</v>
      </c>
      <c r="I36" s="96">
        <v>21113</v>
      </c>
      <c r="J36" s="96">
        <v>21743</v>
      </c>
      <c r="K36" s="96">
        <v>21327</v>
      </c>
      <c r="L36" s="96">
        <v>20838</v>
      </c>
    </row>
    <row r="37" spans="1:12">
      <c r="A37" s="92" t="s">
        <v>260</v>
      </c>
      <c r="D37" s="99">
        <v>29124</v>
      </c>
      <c r="E37" s="99">
        <v>29119</v>
      </c>
      <c r="F37" s="99">
        <v>31027</v>
      </c>
      <c r="G37" s="99">
        <v>31351</v>
      </c>
      <c r="H37" s="99">
        <v>31794</v>
      </c>
      <c r="I37" s="99">
        <v>31884</v>
      </c>
      <c r="J37" s="99">
        <v>33827</v>
      </c>
      <c r="K37" s="99">
        <v>35436</v>
      </c>
      <c r="L37" s="99">
        <v>35545</v>
      </c>
    </row>
    <row r="38" spans="1:12">
      <c r="A38" s="95" t="s">
        <v>11</v>
      </c>
      <c r="D38" s="97">
        <v>188626</v>
      </c>
      <c r="E38" s="97">
        <v>191319</v>
      </c>
      <c r="F38" s="97">
        <v>198637</v>
      </c>
      <c r="G38" s="97">
        <v>204351</v>
      </c>
      <c r="H38" s="97">
        <v>200709</v>
      </c>
      <c r="I38" s="97">
        <v>199227</v>
      </c>
      <c r="J38" s="97">
        <v>213647</v>
      </c>
      <c r="K38" s="97">
        <v>220531</v>
      </c>
      <c r="L38" s="97">
        <v>218068</v>
      </c>
    </row>
    <row r="40" spans="1:12">
      <c r="D40" s="96"/>
      <c r="E40" s="96"/>
      <c r="F40" s="96"/>
      <c r="G40" s="96"/>
      <c r="H40" s="96"/>
      <c r="I40" s="96"/>
      <c r="J40" s="96"/>
      <c r="K40" s="96"/>
      <c r="L40" s="96"/>
    </row>
    <row r="41" spans="1:12" s="5" customFormat="1">
      <c r="A41" s="1"/>
      <c r="B41" s="1"/>
      <c r="C41" s="1"/>
      <c r="D41" s="96"/>
      <c r="E41" s="96"/>
      <c r="F41" s="96"/>
      <c r="G41" s="96"/>
      <c r="H41" s="96"/>
      <c r="I41" s="96"/>
      <c r="J41" s="96"/>
      <c r="K41" s="96"/>
      <c r="L41" s="96"/>
    </row>
  </sheetData>
  <pageMargins left="0.7" right="0.7" top="0.75" bottom="0.75" header="0.3" footer="0.3"/>
  <pageSetup orientation="portrait" horizontalDpi="300" verticalDpi="300"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9E6B-AE0F-4E8B-937F-05DB1FDC1C4A}">
  <dimension ref="A21:A42"/>
  <sheetViews>
    <sheetView showGridLines="0" zoomScale="130" zoomScaleNormal="130" workbookViewId="0"/>
  </sheetViews>
  <sheetFormatPr defaultRowHeight="12.75"/>
  <cols>
    <col min="10" max="10" width="9.28515625" customWidth="1"/>
  </cols>
  <sheetData>
    <row r="21" ht="16.5" customHeight="1"/>
    <row r="42" ht="16.5" customHeight="1"/>
  </sheetData>
  <pageMargins left="0.7" right="0.7" top="0.75" bottom="0.75" header="0.3" footer="0.3"/>
  <pageSetup orientation="landscape" horizontalDpi="1200" verticalDpi="1200" r:id="rId1"/>
  <rowBreaks count="4" manualBreakCount="4">
    <brk id="21" max="9" man="1"/>
    <brk id="49" max="16383" man="1"/>
    <brk id="74" max="16383" man="1"/>
    <brk id="99" max="16383" man="1"/>
  </rowBreaks>
  <customProperties>
    <customPr name="EpmWorksheetKeyString_GUID" r:id="rId2"/>
    <customPr name="FPMExcelClientCellBasedFunctionStatus" r:id="rId3"/>
  </customPropertie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E5CA-E777-4913-97A9-A108FAED6A4B}">
  <dimension ref="A2:M48"/>
  <sheetViews>
    <sheetView showGridLines="0" zoomScaleNormal="100" workbookViewId="0"/>
  </sheetViews>
  <sheetFormatPr defaultColWidth="9.28515625" defaultRowHeight="12.75"/>
  <cols>
    <col min="1" max="3" width="2.7109375" style="5" customWidth="1"/>
    <col min="4" max="4" width="48.42578125" style="5" customWidth="1"/>
    <col min="5" max="13" width="11.7109375" style="1" customWidth="1"/>
    <col min="14" max="16384" width="9.28515625" style="5"/>
  </cols>
  <sheetData>
    <row r="2" spans="1:13" ht="18">
      <c r="A2" s="27" t="s">
        <v>279</v>
      </c>
    </row>
    <row r="3" spans="1:13">
      <c r="A3" s="1" t="s">
        <v>44</v>
      </c>
    </row>
    <row r="4" spans="1:13">
      <c r="D4" s="7" t="s">
        <v>20</v>
      </c>
      <c r="E4" s="102">
        <v>2024</v>
      </c>
      <c r="F4" s="102">
        <v>2024</v>
      </c>
      <c r="G4" s="102">
        <v>2024</v>
      </c>
      <c r="H4" s="102">
        <v>2024</v>
      </c>
      <c r="I4" s="102">
        <v>2025</v>
      </c>
      <c r="J4" s="102">
        <v>2025</v>
      </c>
      <c r="K4" s="102">
        <v>2025</v>
      </c>
      <c r="L4" s="102">
        <v>2025</v>
      </c>
      <c r="M4" s="102">
        <v>2026</v>
      </c>
    </row>
    <row r="5" spans="1:13">
      <c r="D5" s="7" t="s">
        <v>21</v>
      </c>
      <c r="E5" s="103">
        <v>1</v>
      </c>
      <c r="F5" s="103">
        <v>2</v>
      </c>
      <c r="G5" s="103">
        <v>3</v>
      </c>
      <c r="H5" s="103">
        <v>4</v>
      </c>
      <c r="I5" s="103">
        <v>1</v>
      </c>
      <c r="J5" s="103">
        <v>2</v>
      </c>
      <c r="K5" s="103">
        <v>3</v>
      </c>
      <c r="L5" s="103">
        <v>4</v>
      </c>
      <c r="M5" s="103">
        <v>1</v>
      </c>
    </row>
    <row r="6" spans="1:13" ht="15">
      <c r="A6" s="8" t="s">
        <v>246</v>
      </c>
    </row>
    <row r="7" spans="1:13">
      <c r="B7" s="5" t="s">
        <v>8</v>
      </c>
    </row>
    <row r="8" spans="1:13">
      <c r="C8" s="19" t="s">
        <v>0</v>
      </c>
      <c r="E8" s="166">
        <v>0</v>
      </c>
      <c r="F8" s="166">
        <v>-814</v>
      </c>
      <c r="G8" s="166">
        <v>0</v>
      </c>
      <c r="H8" s="166">
        <v>0</v>
      </c>
      <c r="I8" s="166">
        <v>0</v>
      </c>
      <c r="J8" s="166">
        <v>0</v>
      </c>
      <c r="K8" s="166">
        <v>0</v>
      </c>
      <c r="L8" s="166">
        <v>0</v>
      </c>
      <c r="M8" s="166">
        <v>0</v>
      </c>
    </row>
    <row r="9" spans="1:13">
      <c r="C9" s="1" t="s">
        <v>22</v>
      </c>
      <c r="D9" s="1"/>
      <c r="E9" s="16"/>
      <c r="F9" s="16"/>
      <c r="G9" s="16"/>
      <c r="H9" s="16"/>
      <c r="I9" s="16"/>
      <c r="J9" s="16"/>
      <c r="K9" s="16"/>
      <c r="L9" s="16"/>
      <c r="M9" s="16"/>
    </row>
    <row r="10" spans="1:13">
      <c r="C10" s="10" t="s">
        <v>232</v>
      </c>
      <c r="D10" s="20" t="s">
        <v>232</v>
      </c>
      <c r="E10" s="16">
        <v>26878</v>
      </c>
      <c r="F10" s="16">
        <v>28350</v>
      </c>
      <c r="G10" s="16">
        <v>32906</v>
      </c>
      <c r="H10" s="16">
        <v>25308</v>
      </c>
      <c r="I10" s="16">
        <v>30602</v>
      </c>
      <c r="J10" s="16">
        <v>29659</v>
      </c>
      <c r="K10" s="16">
        <v>46125</v>
      </c>
      <c r="L10" s="16">
        <v>21982</v>
      </c>
      <c r="M10" s="16">
        <v>34612</v>
      </c>
    </row>
    <row r="11" spans="1:13">
      <c r="C11" s="10"/>
      <c r="D11" s="20" t="s">
        <v>214</v>
      </c>
      <c r="E11" s="11">
        <v>7117</v>
      </c>
      <c r="F11" s="11">
        <v>5306</v>
      </c>
      <c r="G11" s="11">
        <v>3363</v>
      </c>
      <c r="H11" s="11">
        <v>3837</v>
      </c>
      <c r="I11" s="11">
        <v>8321</v>
      </c>
      <c r="J11" s="11">
        <v>9356</v>
      </c>
      <c r="K11" s="11">
        <v>1493</v>
      </c>
      <c r="L11" s="11">
        <v>10995</v>
      </c>
      <c r="M11" s="11">
        <v>7477</v>
      </c>
    </row>
    <row r="12" spans="1:13">
      <c r="D12" s="10"/>
      <c r="E12" s="22">
        <v>33995</v>
      </c>
      <c r="F12" s="22">
        <v>32842</v>
      </c>
      <c r="G12" s="22">
        <v>36269</v>
      </c>
      <c r="H12" s="22">
        <v>29145</v>
      </c>
      <c r="I12" s="22">
        <v>38923</v>
      </c>
      <c r="J12" s="22">
        <v>39015</v>
      </c>
      <c r="K12" s="22">
        <v>47618</v>
      </c>
      <c r="L12" s="22">
        <v>32977</v>
      </c>
      <c r="M12" s="22">
        <v>42089</v>
      </c>
    </row>
    <row r="13" spans="1:13" ht="3.75" customHeight="1">
      <c r="D13" s="10"/>
      <c r="E13" s="16"/>
      <c r="F13" s="16"/>
      <c r="G13" s="16"/>
      <c r="H13" s="16"/>
      <c r="I13" s="16"/>
      <c r="J13" s="16"/>
      <c r="K13" s="16"/>
      <c r="L13" s="16"/>
      <c r="M13" s="16"/>
    </row>
    <row r="14" spans="1:13">
      <c r="B14" s="5" t="s">
        <v>1</v>
      </c>
      <c r="E14" s="16"/>
      <c r="F14" s="16"/>
      <c r="G14" s="16"/>
      <c r="H14" s="16"/>
      <c r="I14" s="16"/>
      <c r="J14" s="16"/>
      <c r="K14" s="16"/>
      <c r="L14" s="16"/>
      <c r="M14" s="16"/>
    </row>
    <row r="15" spans="1:13">
      <c r="C15" s="1" t="s">
        <v>35</v>
      </c>
      <c r="E15" s="15">
        <v>447</v>
      </c>
      <c r="F15" s="15">
        <v>429</v>
      </c>
      <c r="G15" s="15">
        <v>477</v>
      </c>
      <c r="H15" s="15">
        <v>450</v>
      </c>
      <c r="I15" s="15">
        <v>554</v>
      </c>
      <c r="J15" s="15">
        <v>378</v>
      </c>
      <c r="K15" s="15">
        <v>472</v>
      </c>
      <c r="L15" s="15">
        <v>475</v>
      </c>
      <c r="M15" s="15">
        <v>693</v>
      </c>
    </row>
    <row r="16" spans="1:13" ht="3.75" customHeight="1">
      <c r="E16" s="22"/>
      <c r="F16" s="22"/>
      <c r="G16" s="22"/>
      <c r="H16" s="22"/>
      <c r="I16" s="22"/>
      <c r="J16" s="22"/>
      <c r="K16" s="22"/>
      <c r="L16" s="22"/>
      <c r="M16" s="22"/>
    </row>
    <row r="17" spans="1:13" s="21" customFormat="1" ht="14.25">
      <c r="B17" s="1" t="s">
        <v>307</v>
      </c>
      <c r="C17" s="16"/>
      <c r="D17" s="16"/>
      <c r="E17" s="16">
        <v>33548</v>
      </c>
      <c r="F17" s="16">
        <v>32413</v>
      </c>
      <c r="G17" s="16">
        <v>35792</v>
      </c>
      <c r="H17" s="16">
        <v>28695</v>
      </c>
      <c r="I17" s="16">
        <v>38369</v>
      </c>
      <c r="J17" s="16">
        <v>38637</v>
      </c>
      <c r="K17" s="16">
        <v>47146</v>
      </c>
      <c r="L17" s="16">
        <v>32502</v>
      </c>
      <c r="M17" s="16">
        <v>41396</v>
      </c>
    </row>
    <row r="18" spans="1:13" s="21" customFormat="1">
      <c r="B18" s="16"/>
      <c r="C18" s="1" t="s">
        <v>2</v>
      </c>
      <c r="D18" s="16"/>
      <c r="E18" s="16">
        <v>2569</v>
      </c>
      <c r="F18" s="16">
        <v>2520</v>
      </c>
      <c r="G18" s="16">
        <v>3165</v>
      </c>
      <c r="H18" s="16">
        <v>2410</v>
      </c>
      <c r="I18" s="16">
        <v>2819</v>
      </c>
      <c r="J18" s="16">
        <v>2850</v>
      </c>
      <c r="K18" s="16">
        <v>4488</v>
      </c>
      <c r="L18" s="16">
        <v>2072</v>
      </c>
      <c r="M18" s="16">
        <v>3223</v>
      </c>
    </row>
    <row r="19" spans="1:13" s="21" customFormat="1" ht="2.65" customHeight="1">
      <c r="B19" s="16"/>
      <c r="C19" s="16"/>
      <c r="D19" s="16"/>
      <c r="E19" s="16"/>
      <c r="F19" s="16"/>
      <c r="G19" s="16"/>
      <c r="H19" s="16"/>
      <c r="I19" s="16"/>
      <c r="J19" s="16"/>
      <c r="K19" s="16"/>
      <c r="L19" s="16"/>
      <c r="M19" s="16"/>
    </row>
    <row r="20" spans="1:13" s="21" customFormat="1" ht="14.25">
      <c r="B20" s="1" t="s">
        <v>308</v>
      </c>
      <c r="C20" s="16"/>
      <c r="D20" s="16"/>
      <c r="E20" s="127">
        <v>30979</v>
      </c>
      <c r="F20" s="127">
        <v>29893</v>
      </c>
      <c r="G20" s="127">
        <v>32627</v>
      </c>
      <c r="H20" s="127">
        <v>26285</v>
      </c>
      <c r="I20" s="127">
        <v>35550</v>
      </c>
      <c r="J20" s="127">
        <v>35787</v>
      </c>
      <c r="K20" s="127">
        <v>42658</v>
      </c>
      <c r="L20" s="127">
        <v>30430</v>
      </c>
      <c r="M20" s="127">
        <v>38173</v>
      </c>
    </row>
    <row r="21" spans="1:13" s="21" customFormat="1">
      <c r="B21" s="1" t="s">
        <v>63</v>
      </c>
      <c r="C21" s="16"/>
      <c r="D21" s="16"/>
      <c r="E21" s="16">
        <v>-1423</v>
      </c>
      <c r="F21" s="16">
        <v>-1062</v>
      </c>
      <c r="G21" s="16">
        <v>-672</v>
      </c>
      <c r="H21" s="16">
        <v>-768</v>
      </c>
      <c r="I21" s="16">
        <v>-1664</v>
      </c>
      <c r="J21" s="16">
        <v>-1871</v>
      </c>
      <c r="K21" s="16">
        <v>-299</v>
      </c>
      <c r="L21" s="16">
        <v>-2199</v>
      </c>
      <c r="M21" s="16">
        <v>-1495</v>
      </c>
    </row>
    <row r="22" spans="1:13" s="21" customFormat="1" ht="15" thickBot="1">
      <c r="B22" s="1" t="s">
        <v>319</v>
      </c>
      <c r="C22" s="16"/>
      <c r="D22" s="16"/>
      <c r="E22" s="28">
        <v>29556</v>
      </c>
      <c r="F22" s="28">
        <v>28831</v>
      </c>
      <c r="G22" s="28">
        <v>31955</v>
      </c>
      <c r="H22" s="28">
        <v>25517</v>
      </c>
      <c r="I22" s="28">
        <v>33886</v>
      </c>
      <c r="J22" s="28">
        <v>33916</v>
      </c>
      <c r="K22" s="28">
        <v>42359</v>
      </c>
      <c r="L22" s="28">
        <v>28231</v>
      </c>
      <c r="M22" s="28">
        <v>36678</v>
      </c>
    </row>
    <row r="23" spans="1:13">
      <c r="E23" s="16"/>
      <c r="F23" s="16"/>
      <c r="G23" s="16"/>
      <c r="H23" s="16"/>
      <c r="I23" s="16"/>
      <c r="J23" s="16"/>
      <c r="K23" s="16"/>
      <c r="L23" s="16"/>
      <c r="M23" s="16"/>
    </row>
    <row r="24" spans="1:13" ht="15">
      <c r="A24" s="8" t="s">
        <v>71</v>
      </c>
      <c r="B24" s="1"/>
      <c r="C24" s="1"/>
      <c r="D24" s="1"/>
      <c r="E24" s="16"/>
      <c r="F24" s="16"/>
      <c r="G24" s="16"/>
      <c r="H24" s="16"/>
      <c r="I24" s="16"/>
      <c r="J24" s="16"/>
      <c r="K24" s="16"/>
      <c r="L24" s="16"/>
      <c r="M24" s="16"/>
    </row>
    <row r="25" spans="1:13" s="1" customFormat="1">
      <c r="B25" s="1" t="s">
        <v>2</v>
      </c>
      <c r="E25" s="16"/>
      <c r="F25" s="16"/>
      <c r="G25" s="16"/>
      <c r="H25" s="16"/>
      <c r="I25" s="16"/>
      <c r="J25" s="16"/>
      <c r="K25" s="16"/>
      <c r="L25" s="16"/>
      <c r="M25" s="16"/>
    </row>
    <row r="26" spans="1:13" s="1" customFormat="1">
      <c r="C26" s="1" t="s">
        <v>233</v>
      </c>
      <c r="E26" s="11">
        <v>2688</v>
      </c>
      <c r="F26" s="11">
        <v>2835</v>
      </c>
      <c r="G26" s="11">
        <v>3290</v>
      </c>
      <c r="H26" s="11">
        <v>2531</v>
      </c>
      <c r="I26" s="11">
        <v>3060</v>
      </c>
      <c r="J26" s="11">
        <v>2966</v>
      </c>
      <c r="K26" s="11">
        <v>4613</v>
      </c>
      <c r="L26" s="11">
        <v>2198</v>
      </c>
      <c r="M26" s="11">
        <v>3461</v>
      </c>
    </row>
    <row r="27" spans="1:13" s="1" customFormat="1">
      <c r="C27" s="1" t="s">
        <v>73</v>
      </c>
      <c r="E27" s="11">
        <v>-119</v>
      </c>
      <c r="F27" s="11">
        <v>-315</v>
      </c>
      <c r="G27" s="11">
        <v>-125</v>
      </c>
      <c r="H27" s="11">
        <v>-121</v>
      </c>
      <c r="I27" s="11">
        <v>-241</v>
      </c>
      <c r="J27" s="11">
        <v>-116</v>
      </c>
      <c r="K27" s="11">
        <v>-125</v>
      </c>
      <c r="L27" s="11">
        <v>-126</v>
      </c>
      <c r="M27" s="11">
        <v>-238</v>
      </c>
    </row>
    <row r="28" spans="1:13" s="1" customFormat="1">
      <c r="E28" s="26">
        <v>2569</v>
      </c>
      <c r="F28" s="26">
        <v>2520</v>
      </c>
      <c r="G28" s="26">
        <v>3165</v>
      </c>
      <c r="H28" s="26">
        <v>2410</v>
      </c>
      <c r="I28" s="26">
        <v>2819</v>
      </c>
      <c r="J28" s="26">
        <v>2850</v>
      </c>
      <c r="K28" s="26">
        <v>4488</v>
      </c>
      <c r="L28" s="26">
        <v>2072</v>
      </c>
      <c r="M28" s="26">
        <v>3223</v>
      </c>
    </row>
    <row r="29" spans="1:13" s="1" customFormat="1" ht="6.75" customHeight="1">
      <c r="E29" s="23"/>
      <c r="F29" s="23"/>
      <c r="G29" s="23"/>
      <c r="H29" s="23"/>
      <c r="I29" s="23"/>
      <c r="J29" s="23"/>
      <c r="K29" s="23"/>
      <c r="L29" s="23"/>
      <c r="M29" s="23"/>
    </row>
    <row r="30" spans="1:13" s="1" customFormat="1" ht="15">
      <c r="A30" s="8" t="s">
        <v>12</v>
      </c>
      <c r="E30" s="23"/>
      <c r="F30" s="23"/>
      <c r="G30" s="23"/>
      <c r="H30" s="23"/>
      <c r="I30" s="23"/>
      <c r="J30" s="23"/>
      <c r="K30" s="23"/>
      <c r="L30" s="23"/>
      <c r="M30" s="23"/>
    </row>
    <row r="31" spans="1:13" s="1" customFormat="1">
      <c r="B31" s="1" t="s">
        <v>348</v>
      </c>
      <c r="E31" s="16"/>
      <c r="F31" s="16"/>
      <c r="G31" s="16"/>
      <c r="H31" s="16"/>
      <c r="I31" s="16"/>
      <c r="J31" s="16"/>
      <c r="K31" s="16"/>
      <c r="L31" s="16"/>
      <c r="M31" s="16"/>
    </row>
    <row r="32" spans="1:13" s="1" customFormat="1" ht="18">
      <c r="C32" s="1" t="s">
        <v>294</v>
      </c>
      <c r="E32" s="16">
        <v>1843</v>
      </c>
      <c r="F32" s="16">
        <v>1881</v>
      </c>
      <c r="G32" s="16">
        <v>1957</v>
      </c>
      <c r="H32" s="16">
        <v>2030</v>
      </c>
      <c r="I32" s="16">
        <v>2003</v>
      </c>
      <c r="J32" s="16">
        <v>1952</v>
      </c>
      <c r="K32" s="16">
        <v>2052</v>
      </c>
      <c r="L32" s="16">
        <v>2081</v>
      </c>
      <c r="M32" s="16">
        <v>2114</v>
      </c>
    </row>
    <row r="33" spans="2:13" s="1" customFormat="1" ht="14.25">
      <c r="C33" s="1" t="s">
        <v>349</v>
      </c>
      <c r="E33" s="16">
        <v>2089</v>
      </c>
      <c r="F33" s="16">
        <v>2158</v>
      </c>
      <c r="G33" s="16">
        <v>2358</v>
      </c>
      <c r="H33" s="16">
        <v>2465</v>
      </c>
      <c r="I33" s="16">
        <v>2670</v>
      </c>
      <c r="J33" s="16">
        <v>2851</v>
      </c>
      <c r="K33" s="16">
        <v>3007</v>
      </c>
      <c r="L33" s="16">
        <v>3014</v>
      </c>
      <c r="M33" s="16">
        <v>2814</v>
      </c>
    </row>
    <row r="34" spans="2:13" s="1" customFormat="1" ht="14.25">
      <c r="C34" s="1" t="s">
        <v>350</v>
      </c>
      <c r="E34" s="16">
        <v>391</v>
      </c>
      <c r="F34" s="16">
        <v>406</v>
      </c>
      <c r="G34" s="16">
        <v>454</v>
      </c>
      <c r="H34" s="16">
        <v>486</v>
      </c>
      <c r="I34" s="16">
        <v>529</v>
      </c>
      <c r="J34" s="16">
        <v>542</v>
      </c>
      <c r="K34" s="16">
        <v>588</v>
      </c>
      <c r="L34" s="16">
        <v>591</v>
      </c>
      <c r="M34" s="16">
        <v>568</v>
      </c>
    </row>
    <row r="35" spans="2:13" s="1" customFormat="1" ht="6.75" customHeight="1">
      <c r="E35" s="23"/>
      <c r="F35" s="23"/>
      <c r="G35" s="23"/>
      <c r="H35" s="23"/>
      <c r="I35" s="23"/>
      <c r="J35" s="23"/>
      <c r="K35" s="23"/>
      <c r="L35" s="23"/>
      <c r="M35" s="23"/>
    </row>
    <row r="36" spans="2:13" s="1" customFormat="1">
      <c r="B36" s="1" t="s">
        <v>215</v>
      </c>
      <c r="E36" s="23"/>
      <c r="F36" s="23"/>
      <c r="G36" s="23"/>
      <c r="H36" s="23"/>
      <c r="I36" s="23"/>
      <c r="J36" s="23"/>
      <c r="K36" s="23"/>
      <c r="L36" s="23"/>
      <c r="M36" s="23"/>
    </row>
    <row r="37" spans="2:13" s="1" customFormat="1">
      <c r="C37" s="1" t="s">
        <v>295</v>
      </c>
      <c r="E37" s="23"/>
      <c r="F37" s="23"/>
      <c r="G37" s="23"/>
      <c r="H37" s="23"/>
      <c r="I37" s="23"/>
      <c r="J37" s="23"/>
      <c r="K37" s="23"/>
      <c r="L37" s="23"/>
      <c r="M37" s="23"/>
    </row>
    <row r="38" spans="2:13" s="1" customFormat="1">
      <c r="C38" s="36"/>
      <c r="D38" s="20" t="s">
        <v>51</v>
      </c>
      <c r="E38" s="16">
        <v>301</v>
      </c>
      <c r="F38" s="16">
        <v>306</v>
      </c>
      <c r="G38" s="16">
        <v>310</v>
      </c>
      <c r="H38" s="16">
        <v>354</v>
      </c>
      <c r="I38" s="16">
        <v>370</v>
      </c>
      <c r="J38" s="16">
        <v>429</v>
      </c>
      <c r="K38" s="16">
        <v>463</v>
      </c>
      <c r="L38" s="16">
        <v>472</v>
      </c>
      <c r="M38" s="16">
        <v>479</v>
      </c>
    </row>
    <row r="39" spans="2:13" s="1" customFormat="1">
      <c r="C39" s="36"/>
      <c r="D39" s="20" t="s">
        <v>63</v>
      </c>
      <c r="E39" s="15">
        <v>-59</v>
      </c>
      <c r="F39" s="15">
        <v>-60</v>
      </c>
      <c r="G39" s="15">
        <v>-61</v>
      </c>
      <c r="H39" s="15">
        <v>-70</v>
      </c>
      <c r="I39" s="15">
        <v>-74</v>
      </c>
      <c r="J39" s="15">
        <v>-85</v>
      </c>
      <c r="K39" s="15">
        <v>-92</v>
      </c>
      <c r="L39" s="15">
        <v>-94</v>
      </c>
      <c r="M39" s="15">
        <v>-95</v>
      </c>
    </row>
    <row r="40" spans="2:13" s="1" customFormat="1">
      <c r="C40" s="36"/>
      <c r="D40" s="20" t="s">
        <v>64</v>
      </c>
      <c r="E40" s="16">
        <v>242</v>
      </c>
      <c r="F40" s="16">
        <v>246</v>
      </c>
      <c r="G40" s="16">
        <v>249</v>
      </c>
      <c r="H40" s="16">
        <v>284</v>
      </c>
      <c r="I40" s="16">
        <v>296</v>
      </c>
      <c r="J40" s="16">
        <v>344</v>
      </c>
      <c r="K40" s="16">
        <v>371</v>
      </c>
      <c r="L40" s="16">
        <v>378</v>
      </c>
      <c r="M40" s="16">
        <v>384</v>
      </c>
    </row>
    <row r="41" spans="2:13" s="1" customFormat="1" ht="6.75" customHeight="1">
      <c r="E41" s="16"/>
      <c r="F41" s="16"/>
      <c r="G41" s="16"/>
      <c r="H41" s="16"/>
      <c r="I41" s="16"/>
      <c r="J41" s="16"/>
      <c r="K41" s="16"/>
      <c r="L41" s="16"/>
      <c r="M41" s="16"/>
    </row>
    <row r="42" spans="2:13" s="1" customFormat="1">
      <c r="C42" s="1" t="s">
        <v>68</v>
      </c>
      <c r="E42" s="133"/>
      <c r="F42" s="133"/>
      <c r="G42" s="133"/>
      <c r="H42" s="133"/>
      <c r="I42" s="133"/>
      <c r="J42" s="133"/>
      <c r="K42" s="133"/>
      <c r="L42" s="133"/>
      <c r="M42" s="133"/>
    </row>
    <row r="43" spans="2:13" s="1" customFormat="1">
      <c r="C43" s="36"/>
      <c r="D43" s="20" t="s">
        <v>17</v>
      </c>
      <c r="E43" s="114">
        <v>26.6</v>
      </c>
      <c r="F43" s="114">
        <v>27.291645232867182</v>
      </c>
      <c r="G43" s="114">
        <v>29.121645232867184</v>
      </c>
      <c r="H43" s="114">
        <v>29.621645232867184</v>
      </c>
      <c r="I43" s="114">
        <v>32.009854032867182</v>
      </c>
      <c r="J43" s="114">
        <v>32.74889462900358</v>
      </c>
      <c r="K43" s="114">
        <v>32.786956090021988</v>
      </c>
      <c r="L43" s="114">
        <v>34.415776721116707</v>
      </c>
      <c r="M43" s="114">
        <v>34.952191526121595</v>
      </c>
    </row>
    <row r="44" spans="2:13" s="1" customFormat="1">
      <c r="C44" s="36"/>
      <c r="D44" s="20" t="s">
        <v>65</v>
      </c>
      <c r="E44" s="114">
        <v>0.7</v>
      </c>
      <c r="F44" s="114">
        <v>1.8</v>
      </c>
      <c r="G44" s="114">
        <v>1.5</v>
      </c>
      <c r="H44" s="114">
        <v>0.94820879999999996</v>
      </c>
      <c r="I44" s="114">
        <v>1.1390405961364001</v>
      </c>
      <c r="J44" s="114">
        <v>1.7080614610184</v>
      </c>
      <c r="K44" s="114">
        <v>1.5288206310947199</v>
      </c>
      <c r="L44" s="114">
        <v>1.5097715261215998</v>
      </c>
      <c r="M44" s="114">
        <v>0.435569051155</v>
      </c>
    </row>
    <row r="45" spans="2:13" s="1" customFormat="1">
      <c r="C45" s="36"/>
      <c r="D45" s="20" t="s">
        <v>67</v>
      </c>
      <c r="E45" s="114">
        <v>-0.5</v>
      </c>
      <c r="F45" s="114">
        <v>-0.2</v>
      </c>
      <c r="G45" s="114">
        <v>-0.7</v>
      </c>
      <c r="H45" s="114">
        <v>-0.11</v>
      </c>
      <c r="I45" s="114">
        <v>-0.4</v>
      </c>
      <c r="J45" s="114">
        <v>-0.23</v>
      </c>
      <c r="K45" s="114">
        <v>-0.3</v>
      </c>
      <c r="L45" s="114">
        <v>-0.61758000000000002</v>
      </c>
      <c r="M45" s="114">
        <v>0.2</v>
      </c>
    </row>
    <row r="46" spans="2:13" s="1" customFormat="1">
      <c r="C46" s="36"/>
      <c r="D46" s="20" t="s">
        <v>69</v>
      </c>
      <c r="E46" s="115">
        <v>0.5</v>
      </c>
      <c r="F46" s="115">
        <v>0.23</v>
      </c>
      <c r="G46" s="115">
        <v>-0.3</v>
      </c>
      <c r="H46" s="115">
        <v>1.55</v>
      </c>
      <c r="I46" s="115">
        <v>0</v>
      </c>
      <c r="J46" s="115">
        <v>-1.44</v>
      </c>
      <c r="K46" s="115">
        <v>0.4</v>
      </c>
      <c r="L46" s="115">
        <v>-0.34</v>
      </c>
      <c r="M46" s="115">
        <v>0.44</v>
      </c>
    </row>
    <row r="47" spans="2:13" s="1" customFormat="1">
      <c r="C47" s="36"/>
      <c r="D47" s="20" t="s">
        <v>10</v>
      </c>
      <c r="E47" s="114">
        <v>27.3</v>
      </c>
      <c r="F47" s="114">
        <v>29.121645232867184</v>
      </c>
      <c r="G47" s="114">
        <v>29.621645232867184</v>
      </c>
      <c r="H47" s="114">
        <v>32.009854032867182</v>
      </c>
      <c r="I47" s="114">
        <v>32.74889462900358</v>
      </c>
      <c r="J47" s="114">
        <v>32.786956090021988</v>
      </c>
      <c r="K47" s="114">
        <v>34.415776721116707</v>
      </c>
      <c r="L47" s="114">
        <v>34.967968247238304</v>
      </c>
      <c r="M47" s="114">
        <v>36.027760577276595</v>
      </c>
    </row>
    <row r="48" spans="2:13" s="1" customFormat="1" ht="6.75" customHeight="1">
      <c r="E48" s="23"/>
      <c r="F48" s="23"/>
      <c r="G48" s="23"/>
      <c r="H48" s="23"/>
      <c r="I48" s="23"/>
      <c r="J48" s="23"/>
      <c r="K48" s="23"/>
      <c r="L48" s="23"/>
      <c r="M48" s="23"/>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A23F-437C-499A-8851-5A52BE6BC098}">
  <dimension ref="A2:M30"/>
  <sheetViews>
    <sheetView showGridLines="0" zoomScaleNormal="100" workbookViewId="0"/>
  </sheetViews>
  <sheetFormatPr defaultColWidth="9.28515625" defaultRowHeight="12.75"/>
  <cols>
    <col min="1" max="3" width="2.7109375" style="5" customWidth="1"/>
    <col min="4" max="4" width="48.42578125" style="5" customWidth="1"/>
    <col min="5" max="13" width="11.7109375" style="1" customWidth="1"/>
    <col min="14" max="16384" width="9.28515625" style="5"/>
  </cols>
  <sheetData>
    <row r="2" spans="1:13" ht="18">
      <c r="A2" s="27" t="s">
        <v>280</v>
      </c>
    </row>
    <row r="3" spans="1:13">
      <c r="A3" s="1" t="s">
        <v>44</v>
      </c>
    </row>
    <row r="4" spans="1:13">
      <c r="D4" s="7" t="s">
        <v>20</v>
      </c>
      <c r="E4" s="102">
        <v>2024</v>
      </c>
      <c r="F4" s="102">
        <v>2024</v>
      </c>
      <c r="G4" s="102">
        <v>2024</v>
      </c>
      <c r="H4" s="102">
        <v>2024</v>
      </c>
      <c r="I4" s="102">
        <v>2025</v>
      </c>
      <c r="J4" s="102">
        <v>2025</v>
      </c>
      <c r="K4" s="102">
        <v>2025</v>
      </c>
      <c r="L4" s="102">
        <v>2025</v>
      </c>
      <c r="M4" s="102">
        <v>2026</v>
      </c>
    </row>
    <row r="5" spans="1:13">
      <c r="D5" s="7" t="s">
        <v>21</v>
      </c>
      <c r="E5" s="103">
        <v>1</v>
      </c>
      <c r="F5" s="103">
        <v>2</v>
      </c>
      <c r="G5" s="103">
        <v>3</v>
      </c>
      <c r="H5" s="103">
        <v>4</v>
      </c>
      <c r="I5" s="103">
        <v>1</v>
      </c>
      <c r="J5" s="103">
        <v>2</v>
      </c>
      <c r="K5" s="103">
        <v>3</v>
      </c>
      <c r="L5" s="103">
        <v>4</v>
      </c>
      <c r="M5" s="103">
        <v>1</v>
      </c>
    </row>
    <row r="6" spans="1:13" ht="15">
      <c r="A6" s="8" t="s">
        <v>246</v>
      </c>
    </row>
    <row r="7" spans="1:13">
      <c r="B7" s="5" t="s">
        <v>8</v>
      </c>
    </row>
    <row r="8" spans="1:13">
      <c r="C8" s="5" t="s">
        <v>0</v>
      </c>
      <c r="E8" s="16">
        <v>3897</v>
      </c>
      <c r="F8" s="16">
        <v>4120</v>
      </c>
      <c r="G8" s="16">
        <v>4143</v>
      </c>
      <c r="H8" s="16">
        <v>5596</v>
      </c>
      <c r="I8" s="16">
        <v>4310</v>
      </c>
      <c r="J8" s="16">
        <v>4525</v>
      </c>
      <c r="K8" s="16">
        <v>4735</v>
      </c>
      <c r="L8" s="16">
        <v>5871</v>
      </c>
      <c r="M8" s="16">
        <v>5822</v>
      </c>
    </row>
    <row r="9" spans="1:13">
      <c r="C9" s="1" t="s">
        <v>22</v>
      </c>
      <c r="D9" s="1"/>
      <c r="E9" s="16"/>
      <c r="F9" s="16"/>
      <c r="G9" s="16"/>
      <c r="H9" s="16"/>
      <c r="I9" s="16"/>
      <c r="J9" s="16"/>
      <c r="K9" s="16"/>
      <c r="L9" s="16"/>
      <c r="M9" s="16"/>
    </row>
    <row r="10" spans="1:13">
      <c r="C10" s="10" t="s">
        <v>23</v>
      </c>
      <c r="D10" s="20" t="s">
        <v>400</v>
      </c>
      <c r="E10" s="16">
        <v>23900</v>
      </c>
      <c r="F10" s="16">
        <v>24507</v>
      </c>
      <c r="G10" s="16">
        <v>25230</v>
      </c>
      <c r="H10" s="16">
        <v>26304</v>
      </c>
      <c r="I10" s="16">
        <v>24520</v>
      </c>
      <c r="J10" s="16">
        <v>27431</v>
      </c>
      <c r="K10" s="16">
        <v>29519</v>
      </c>
      <c r="L10" s="16">
        <v>31060</v>
      </c>
      <c r="M10" s="16">
        <v>30249</v>
      </c>
    </row>
    <row r="11" spans="1:13">
      <c r="D11" s="10"/>
      <c r="E11" s="22">
        <v>27797</v>
      </c>
      <c r="F11" s="22">
        <v>28627</v>
      </c>
      <c r="G11" s="22">
        <v>29373</v>
      </c>
      <c r="H11" s="22">
        <v>31900</v>
      </c>
      <c r="I11" s="22">
        <v>28830</v>
      </c>
      <c r="J11" s="22">
        <v>31956</v>
      </c>
      <c r="K11" s="22">
        <v>34254</v>
      </c>
      <c r="L11" s="22">
        <v>36931</v>
      </c>
      <c r="M11" s="22">
        <v>36071</v>
      </c>
    </row>
    <row r="12" spans="1:13" ht="3.75" customHeight="1">
      <c r="D12" s="10"/>
      <c r="E12" s="16"/>
      <c r="F12" s="16"/>
      <c r="G12" s="16"/>
      <c r="H12" s="16"/>
      <c r="I12" s="16"/>
      <c r="J12" s="16"/>
      <c r="K12" s="16"/>
      <c r="L12" s="16"/>
      <c r="M12" s="16"/>
    </row>
    <row r="13" spans="1:13">
      <c r="B13" s="5" t="s">
        <v>1</v>
      </c>
      <c r="E13" s="16"/>
      <c r="F13" s="16"/>
      <c r="G13" s="16"/>
      <c r="H13" s="16"/>
      <c r="I13" s="16"/>
      <c r="J13" s="16"/>
      <c r="K13" s="16"/>
      <c r="L13" s="16"/>
      <c r="M13" s="16"/>
    </row>
    <row r="14" spans="1:13">
      <c r="C14" s="1" t="s">
        <v>35</v>
      </c>
      <c r="E14" s="15">
        <v>424</v>
      </c>
      <c r="F14" s="15">
        <v>808</v>
      </c>
      <c r="G14" s="15">
        <v>636</v>
      </c>
      <c r="H14" s="15">
        <v>973</v>
      </c>
      <c r="I14" s="15">
        <v>885</v>
      </c>
      <c r="J14" s="15">
        <v>875</v>
      </c>
      <c r="K14" s="15">
        <v>748</v>
      </c>
      <c r="L14" s="15">
        <v>330</v>
      </c>
      <c r="M14" s="15">
        <v>503</v>
      </c>
    </row>
    <row r="15" spans="1:13" ht="3.75" customHeight="1">
      <c r="E15" s="22"/>
      <c r="F15" s="22"/>
      <c r="G15" s="22"/>
      <c r="H15" s="22"/>
      <c r="I15" s="22"/>
      <c r="J15" s="22"/>
      <c r="K15" s="22"/>
      <c r="L15" s="22"/>
      <c r="M15" s="22"/>
    </row>
    <row r="16" spans="1:13" s="21" customFormat="1" ht="14.25">
      <c r="B16" s="1" t="s">
        <v>307</v>
      </c>
      <c r="C16" s="16"/>
      <c r="D16" s="16"/>
      <c r="E16" s="16">
        <v>27373</v>
      </c>
      <c r="F16" s="16">
        <v>27819</v>
      </c>
      <c r="G16" s="16">
        <v>28737</v>
      </c>
      <c r="H16" s="16">
        <v>30927</v>
      </c>
      <c r="I16" s="16">
        <v>27945</v>
      </c>
      <c r="J16" s="16">
        <v>31081</v>
      </c>
      <c r="K16" s="16">
        <v>33506</v>
      </c>
      <c r="L16" s="16">
        <v>36601</v>
      </c>
      <c r="M16" s="16">
        <v>35568</v>
      </c>
    </row>
    <row r="17" spans="1:13" s="21" customFormat="1">
      <c r="B17" s="16"/>
      <c r="C17" s="1" t="s">
        <v>2</v>
      </c>
      <c r="D17" s="16"/>
      <c r="E17" s="16">
        <v>914</v>
      </c>
      <c r="F17" s="16">
        <v>894</v>
      </c>
      <c r="G17" s="16">
        <v>934</v>
      </c>
      <c r="H17" s="16">
        <v>1253</v>
      </c>
      <c r="I17" s="16">
        <v>926</v>
      </c>
      <c r="J17" s="16">
        <v>987</v>
      </c>
      <c r="K17" s="16">
        <v>1079</v>
      </c>
      <c r="L17" s="16">
        <v>1491</v>
      </c>
      <c r="M17" s="16">
        <v>1425</v>
      </c>
    </row>
    <row r="18" spans="1:13" s="21" customFormat="1" ht="2.65" customHeight="1">
      <c r="B18" s="16"/>
      <c r="C18" s="16"/>
      <c r="D18" s="16"/>
      <c r="E18" s="16"/>
      <c r="F18" s="16"/>
      <c r="G18" s="16"/>
      <c r="H18" s="16"/>
      <c r="I18" s="16"/>
      <c r="J18" s="16"/>
      <c r="K18" s="16"/>
      <c r="L18" s="16"/>
      <c r="M18" s="16"/>
    </row>
    <row r="19" spans="1:13" s="21" customFormat="1" ht="15" thickBot="1">
      <c r="B19" s="1" t="s">
        <v>384</v>
      </c>
      <c r="C19" s="16"/>
      <c r="D19" s="16"/>
      <c r="E19" s="28">
        <v>26459</v>
      </c>
      <c r="F19" s="28">
        <v>26925</v>
      </c>
      <c r="G19" s="28">
        <v>27803</v>
      </c>
      <c r="H19" s="28">
        <v>29674</v>
      </c>
      <c r="I19" s="28">
        <v>27019</v>
      </c>
      <c r="J19" s="28">
        <v>30094</v>
      </c>
      <c r="K19" s="28">
        <v>32427</v>
      </c>
      <c r="L19" s="28">
        <v>35110</v>
      </c>
      <c r="M19" s="28">
        <v>34143</v>
      </c>
    </row>
    <row r="20" spans="1:13">
      <c r="E20" s="16"/>
      <c r="F20" s="16"/>
      <c r="G20" s="16"/>
      <c r="H20" s="16"/>
      <c r="I20" s="16"/>
      <c r="J20" s="16"/>
      <c r="K20" s="16"/>
      <c r="L20" s="16"/>
      <c r="M20" s="16"/>
    </row>
    <row r="21" spans="1:13" s="1" customFormat="1" ht="6.75" customHeight="1">
      <c r="E21" s="23"/>
      <c r="F21" s="23"/>
      <c r="G21" s="23"/>
      <c r="H21" s="23"/>
      <c r="I21" s="23"/>
      <c r="J21" s="23"/>
      <c r="K21" s="23"/>
      <c r="L21" s="23"/>
      <c r="M21" s="23"/>
    </row>
    <row r="22" spans="1:13" s="1" customFormat="1" ht="15">
      <c r="A22" s="8" t="s">
        <v>12</v>
      </c>
      <c r="E22" s="23"/>
      <c r="F22" s="23"/>
      <c r="G22" s="23"/>
      <c r="H22" s="23"/>
      <c r="I22" s="23"/>
      <c r="J22" s="23"/>
      <c r="K22" s="23"/>
      <c r="L22" s="23"/>
      <c r="M22" s="23"/>
    </row>
    <row r="23" spans="1:13" s="1" customFormat="1">
      <c r="B23" s="20" t="s">
        <v>401</v>
      </c>
      <c r="E23" s="23"/>
      <c r="F23" s="23"/>
      <c r="G23" s="23"/>
      <c r="H23" s="23"/>
      <c r="I23" s="23"/>
      <c r="J23" s="23"/>
      <c r="K23" s="23"/>
      <c r="L23" s="23"/>
      <c r="M23" s="23"/>
    </row>
    <row r="24" spans="1:13" s="1" customFormat="1">
      <c r="C24" s="1" t="s">
        <v>288</v>
      </c>
      <c r="E24" s="16">
        <v>598</v>
      </c>
      <c r="F24" s="16">
        <v>609</v>
      </c>
      <c r="G24" s="16">
        <v>619</v>
      </c>
      <c r="H24" s="16">
        <v>633</v>
      </c>
      <c r="I24" s="16">
        <v>657</v>
      </c>
      <c r="J24" s="16">
        <v>666</v>
      </c>
      <c r="K24" s="16">
        <v>664</v>
      </c>
      <c r="L24" s="16">
        <v>670</v>
      </c>
      <c r="M24" s="16">
        <v>670</v>
      </c>
    </row>
    <row r="25" spans="1:13" s="1" customFormat="1">
      <c r="C25" s="1" t="s">
        <v>320</v>
      </c>
      <c r="E25" s="16">
        <v>958</v>
      </c>
      <c r="F25" s="16">
        <v>883</v>
      </c>
      <c r="G25" s="16">
        <v>1021</v>
      </c>
      <c r="H25" s="16">
        <v>1054</v>
      </c>
      <c r="I25" s="16">
        <v>1247</v>
      </c>
      <c r="J25" s="16">
        <v>1145</v>
      </c>
      <c r="K25" s="16">
        <v>1250</v>
      </c>
      <c r="L25" s="16">
        <v>1498</v>
      </c>
      <c r="M25" s="16">
        <v>1440</v>
      </c>
    </row>
    <row r="26" spans="1:13" s="1" customFormat="1" ht="6.75" customHeight="1">
      <c r="E26" s="23"/>
      <c r="F26" s="23"/>
      <c r="G26" s="23"/>
      <c r="H26" s="23"/>
      <c r="I26" s="23"/>
      <c r="J26" s="23"/>
      <c r="K26" s="23"/>
      <c r="L26" s="23"/>
      <c r="M26" s="23"/>
    </row>
    <row r="27" spans="1:13" s="19" customFormat="1">
      <c r="B27" s="19" t="s">
        <v>66</v>
      </c>
      <c r="E27" s="160"/>
      <c r="F27" s="160"/>
      <c r="G27" s="160"/>
      <c r="H27" s="160"/>
      <c r="I27" s="160"/>
      <c r="J27" s="160"/>
      <c r="K27" s="160"/>
      <c r="L27" s="160"/>
      <c r="M27" s="160"/>
    </row>
    <row r="28" spans="1:13" s="19" customFormat="1" ht="14.25">
      <c r="C28" s="19" t="s">
        <v>395</v>
      </c>
      <c r="E28" s="162">
        <v>105</v>
      </c>
      <c r="F28" s="162">
        <v>107</v>
      </c>
      <c r="G28" s="162">
        <v>103</v>
      </c>
      <c r="H28" s="162">
        <v>112</v>
      </c>
      <c r="I28" s="162">
        <v>119</v>
      </c>
      <c r="J28" s="162">
        <v>119</v>
      </c>
      <c r="K28" s="162">
        <v>130</v>
      </c>
      <c r="L28" s="162">
        <v>139</v>
      </c>
      <c r="M28" s="162">
        <v>139</v>
      </c>
    </row>
    <row r="29" spans="1:13" s="19" customFormat="1">
      <c r="E29" s="162"/>
      <c r="F29" s="162"/>
      <c r="G29" s="162"/>
      <c r="H29" s="162"/>
      <c r="I29" s="162"/>
      <c r="J29" s="162"/>
      <c r="K29" s="162"/>
      <c r="L29" s="162"/>
      <c r="M29" s="162"/>
    </row>
    <row r="30" spans="1:13" s="1" customFormat="1">
      <c r="B30" s="1" t="s">
        <v>326</v>
      </c>
      <c r="E30" s="16">
        <v>402</v>
      </c>
      <c r="F30" s="16">
        <v>379</v>
      </c>
      <c r="G30" s="16">
        <v>452</v>
      </c>
      <c r="H30" s="16">
        <v>531</v>
      </c>
      <c r="I30" s="16">
        <v>615</v>
      </c>
      <c r="J30" s="16">
        <v>610</v>
      </c>
      <c r="K30" s="16">
        <v>698</v>
      </c>
      <c r="L30" s="16">
        <v>996</v>
      </c>
      <c r="M30" s="16">
        <v>1011</v>
      </c>
    </row>
  </sheetData>
  <pageMargins left="0.5" right="0.25" top="0.5" bottom="0.75" header="0.37" footer="0.5"/>
  <pageSetup scale="60" fitToHeight="20" orientation="landscape" r:id="rId1"/>
  <headerFooter alignWithMargins="0">
    <oddFooter>&amp;R&amp;A</oddFooter>
  </headerFooter>
  <customProperties>
    <customPr name="EpmWorksheetKeyString_GU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1581-3763-4746-AA6D-7E0B25D94B0D}">
  <dimension ref="A1:R52"/>
  <sheetViews>
    <sheetView showGridLines="0" workbookViewId="0"/>
  </sheetViews>
  <sheetFormatPr defaultColWidth="12.7109375" defaultRowHeight="12.75"/>
  <cols>
    <col min="1" max="1" width="2.5703125" style="66" customWidth="1"/>
    <col min="2" max="2" width="12.7109375" style="66" customWidth="1"/>
    <col min="3" max="3" width="33.5703125" style="66" customWidth="1"/>
    <col min="4" max="18" width="9.42578125" style="68" customWidth="1"/>
    <col min="19" max="16384" width="12.7109375" style="66"/>
  </cols>
  <sheetData>
    <row r="1" spans="1:18" s="1" customFormat="1"/>
    <row r="2" spans="1:18" s="1" customFormat="1" ht="18">
      <c r="A2" s="27" t="s">
        <v>191</v>
      </c>
    </row>
    <row r="3" spans="1:18" s="1" customFormat="1">
      <c r="A3" s="1" t="s">
        <v>76</v>
      </c>
    </row>
    <row r="4" spans="1:18" s="61" customFormat="1">
      <c r="C4" s="62" t="s">
        <v>192</v>
      </c>
      <c r="D4" s="63">
        <v>45688</v>
      </c>
      <c r="E4" s="63">
        <v>45716</v>
      </c>
      <c r="F4" s="63">
        <v>45747</v>
      </c>
      <c r="G4" s="63">
        <v>45748</v>
      </c>
      <c r="H4" s="63">
        <v>45778</v>
      </c>
      <c r="I4" s="63">
        <v>45809</v>
      </c>
      <c r="J4" s="63">
        <v>45869</v>
      </c>
      <c r="K4" s="63">
        <v>45900</v>
      </c>
      <c r="L4" s="63">
        <v>45930</v>
      </c>
      <c r="M4" s="63">
        <v>45961</v>
      </c>
      <c r="N4" s="63">
        <v>45991</v>
      </c>
      <c r="O4" s="63">
        <v>46022</v>
      </c>
      <c r="P4" s="63">
        <v>46053</v>
      </c>
      <c r="Q4" s="63">
        <v>46081</v>
      </c>
      <c r="R4" s="63">
        <v>46112</v>
      </c>
    </row>
    <row r="5" spans="1:18" s="61" customFormat="1">
      <c r="C5" s="62"/>
      <c r="D5" s="64"/>
      <c r="E5" s="64"/>
      <c r="F5" s="64"/>
      <c r="G5" s="64"/>
      <c r="H5" s="64"/>
      <c r="I5" s="64"/>
      <c r="J5" s="64"/>
      <c r="K5" s="64"/>
      <c r="L5" s="64"/>
      <c r="M5" s="64"/>
      <c r="N5" s="64"/>
      <c r="O5" s="64"/>
      <c r="P5" s="64"/>
      <c r="Q5" s="64"/>
      <c r="R5" s="64"/>
    </row>
    <row r="6" spans="1:18" s="61" customFormat="1" ht="12" customHeight="1">
      <c r="A6" s="61" t="s">
        <v>152</v>
      </c>
      <c r="C6" s="62"/>
      <c r="D6" s="64"/>
      <c r="E6" s="64"/>
      <c r="F6" s="64"/>
      <c r="G6" s="64"/>
      <c r="H6" s="64"/>
      <c r="I6" s="64"/>
      <c r="J6" s="64"/>
      <c r="K6" s="64"/>
      <c r="L6" s="64"/>
      <c r="M6" s="64"/>
      <c r="N6" s="64"/>
      <c r="O6" s="64"/>
      <c r="P6" s="64"/>
      <c r="Q6" s="64"/>
      <c r="R6" s="64"/>
    </row>
    <row r="7" spans="1:18" s="61" customFormat="1" ht="12" customHeight="1">
      <c r="B7" s="66" t="s">
        <v>193</v>
      </c>
      <c r="C7" s="62"/>
      <c r="D7" s="11">
        <v>140420</v>
      </c>
      <c r="E7" s="11">
        <v>144388</v>
      </c>
      <c r="F7" s="11">
        <v>144623</v>
      </c>
      <c r="G7" s="11">
        <v>141529</v>
      </c>
      <c r="H7" s="11">
        <v>139051</v>
      </c>
      <c r="I7" s="11">
        <v>143679</v>
      </c>
      <c r="J7" s="11">
        <v>146664</v>
      </c>
      <c r="K7" s="11">
        <v>148425</v>
      </c>
      <c r="L7" s="11">
        <v>150986</v>
      </c>
      <c r="M7" s="11">
        <v>155884</v>
      </c>
      <c r="N7" s="11">
        <v>157994</v>
      </c>
      <c r="O7" s="11">
        <v>159336</v>
      </c>
      <c r="P7" s="11">
        <v>158941</v>
      </c>
      <c r="Q7" s="11">
        <v>163841</v>
      </c>
      <c r="R7" s="11">
        <v>168542</v>
      </c>
    </row>
    <row r="8" spans="1:18" s="61" customFormat="1" ht="12" customHeight="1">
      <c r="B8" s="66" t="s">
        <v>321</v>
      </c>
      <c r="C8" s="62"/>
      <c r="D8" s="11">
        <v>1349</v>
      </c>
      <c r="E8" s="11">
        <v>1511</v>
      </c>
      <c r="F8" s="11">
        <v>1306</v>
      </c>
      <c r="G8" s="11">
        <v>1115</v>
      </c>
      <c r="H8" s="11">
        <v>1134</v>
      </c>
      <c r="I8" s="11">
        <v>1364</v>
      </c>
      <c r="J8" s="11">
        <v>1333</v>
      </c>
      <c r="K8" s="11">
        <v>1161</v>
      </c>
      <c r="L8" s="11">
        <v>1287</v>
      </c>
      <c r="M8" s="11">
        <v>1543</v>
      </c>
      <c r="N8" s="11">
        <v>1602</v>
      </c>
      <c r="O8" s="11">
        <v>1624</v>
      </c>
      <c r="P8" s="11">
        <v>4856</v>
      </c>
      <c r="Q8" s="11">
        <v>1761</v>
      </c>
      <c r="R8" s="11">
        <v>1631</v>
      </c>
    </row>
    <row r="9" spans="1:18" s="61" customFormat="1" ht="12" customHeight="1">
      <c r="B9" s="66" t="s">
        <v>322</v>
      </c>
      <c r="C9" s="62"/>
      <c r="D9" s="65">
        <v>1236</v>
      </c>
      <c r="E9" s="65">
        <v>1113</v>
      </c>
      <c r="F9" s="65">
        <v>1099</v>
      </c>
      <c r="G9" s="65">
        <v>1200</v>
      </c>
      <c r="H9" s="65">
        <v>1069</v>
      </c>
      <c r="I9" s="65">
        <v>1119</v>
      </c>
      <c r="J9" s="65">
        <v>1130</v>
      </c>
      <c r="K9" s="65">
        <v>1097</v>
      </c>
      <c r="L9" s="65">
        <v>1128</v>
      </c>
      <c r="M9" s="65">
        <v>1267</v>
      </c>
      <c r="N9" s="65">
        <v>1416</v>
      </c>
      <c r="O9" s="65">
        <v>1392</v>
      </c>
      <c r="P9" s="65">
        <v>1464</v>
      </c>
      <c r="Q9" s="65">
        <v>1323</v>
      </c>
      <c r="R9" s="65">
        <v>1505</v>
      </c>
    </row>
    <row r="10" spans="1:18" s="61" customFormat="1" ht="12" customHeight="1">
      <c r="B10" s="66" t="s">
        <v>91</v>
      </c>
      <c r="C10" s="62"/>
      <c r="D10" s="11">
        <v>113</v>
      </c>
      <c r="E10" s="11">
        <v>398</v>
      </c>
      <c r="F10" s="11">
        <v>207</v>
      </c>
      <c r="G10" s="11">
        <v>-85</v>
      </c>
      <c r="H10" s="11">
        <v>65</v>
      </c>
      <c r="I10" s="11">
        <v>245</v>
      </c>
      <c r="J10" s="11">
        <v>203</v>
      </c>
      <c r="K10" s="11">
        <v>64</v>
      </c>
      <c r="L10" s="11">
        <v>159</v>
      </c>
      <c r="M10" s="11">
        <v>276</v>
      </c>
      <c r="N10" s="11">
        <v>186</v>
      </c>
      <c r="O10" s="11">
        <v>232</v>
      </c>
      <c r="P10" s="11">
        <v>3392</v>
      </c>
      <c r="Q10" s="11">
        <v>438</v>
      </c>
      <c r="R10" s="11">
        <v>126</v>
      </c>
    </row>
    <row r="11" spans="1:18" ht="12" customHeight="1">
      <c r="B11" s="66" t="s">
        <v>155</v>
      </c>
      <c r="D11" s="65">
        <v>3855</v>
      </c>
      <c r="E11" s="65">
        <v>-163</v>
      </c>
      <c r="F11" s="65">
        <v>-3301</v>
      </c>
      <c r="G11" s="65">
        <v>-2393</v>
      </c>
      <c r="H11" s="65">
        <v>4563</v>
      </c>
      <c r="I11" s="65">
        <v>2740</v>
      </c>
      <c r="J11" s="65">
        <v>1558</v>
      </c>
      <c r="K11" s="65">
        <v>2497</v>
      </c>
      <c r="L11" s="65">
        <v>4739</v>
      </c>
      <c r="M11" s="65">
        <v>1834</v>
      </c>
      <c r="N11" s="65">
        <v>1156</v>
      </c>
      <c r="O11" s="65">
        <v>-627</v>
      </c>
      <c r="P11" s="65">
        <v>1508</v>
      </c>
      <c r="Q11" s="65">
        <v>4263</v>
      </c>
      <c r="R11" s="65">
        <v>-6020</v>
      </c>
    </row>
    <row r="12" spans="1:18" ht="12" customHeight="1">
      <c r="B12" s="66" t="s">
        <v>156</v>
      </c>
      <c r="D12" s="11">
        <v>144388</v>
      </c>
      <c r="E12" s="11">
        <v>144623</v>
      </c>
      <c r="F12" s="11">
        <v>141529</v>
      </c>
      <c r="G12" s="11">
        <v>139051</v>
      </c>
      <c r="H12" s="11">
        <v>143679</v>
      </c>
      <c r="I12" s="11">
        <v>146664</v>
      </c>
      <c r="J12" s="11">
        <v>148425</v>
      </c>
      <c r="K12" s="11">
        <v>150986</v>
      </c>
      <c r="L12" s="11">
        <v>155884</v>
      </c>
      <c r="M12" s="11">
        <v>157994</v>
      </c>
      <c r="N12" s="11">
        <v>159336</v>
      </c>
      <c r="O12" s="11">
        <v>158941</v>
      </c>
      <c r="P12" s="11">
        <v>163841</v>
      </c>
      <c r="Q12" s="11">
        <v>168542</v>
      </c>
      <c r="R12" s="11">
        <v>162648</v>
      </c>
    </row>
    <row r="13" spans="1:18" ht="12" customHeight="1">
      <c r="B13" s="66" t="s">
        <v>373</v>
      </c>
      <c r="D13" s="65"/>
      <c r="E13" s="65"/>
      <c r="F13" s="65"/>
      <c r="G13" s="65"/>
      <c r="H13" s="65"/>
      <c r="I13" s="65"/>
      <c r="J13" s="65"/>
      <c r="K13" s="65"/>
      <c r="L13" s="65"/>
      <c r="M13" s="65"/>
      <c r="N13" s="65"/>
      <c r="O13" s="65"/>
      <c r="P13" s="65">
        <v>-2843</v>
      </c>
      <c r="Q13" s="65">
        <v>-2644</v>
      </c>
      <c r="R13" s="65">
        <v>-2600</v>
      </c>
    </row>
    <row r="14" spans="1:18" ht="12" customHeight="1">
      <c r="B14" s="66" t="s">
        <v>377</v>
      </c>
      <c r="D14" s="11">
        <v>144388</v>
      </c>
      <c r="E14" s="11">
        <v>144623</v>
      </c>
      <c r="F14" s="11">
        <v>141529</v>
      </c>
      <c r="G14" s="11">
        <v>139051</v>
      </c>
      <c r="H14" s="11">
        <v>143679</v>
      </c>
      <c r="I14" s="11">
        <v>146664</v>
      </c>
      <c r="J14" s="11">
        <v>148425</v>
      </c>
      <c r="K14" s="11">
        <v>150986</v>
      </c>
      <c r="L14" s="11">
        <v>155884</v>
      </c>
      <c r="M14" s="11">
        <v>157994</v>
      </c>
      <c r="N14" s="11">
        <v>159336</v>
      </c>
      <c r="O14" s="11">
        <v>158941</v>
      </c>
      <c r="P14" s="11">
        <v>160998</v>
      </c>
      <c r="Q14" s="11">
        <v>165898</v>
      </c>
      <c r="R14" s="11">
        <v>160048</v>
      </c>
    </row>
    <row r="15" spans="1:18" ht="12" customHeight="1">
      <c r="D15" s="67"/>
      <c r="E15" s="67"/>
      <c r="F15" s="67"/>
      <c r="G15" s="67"/>
      <c r="H15" s="67"/>
      <c r="I15" s="67"/>
      <c r="J15" s="67"/>
      <c r="K15" s="67"/>
      <c r="L15" s="67"/>
      <c r="M15" s="67"/>
      <c r="N15" s="67"/>
      <c r="O15" s="67"/>
      <c r="P15" s="67"/>
      <c r="Q15" s="67"/>
      <c r="R15" s="67"/>
    </row>
    <row r="16" spans="1:18" ht="12" customHeight="1">
      <c r="A16" s="1" t="s">
        <v>323</v>
      </c>
    </row>
    <row r="17" spans="1:18" ht="12" customHeight="1">
      <c r="B17" s="66" t="s">
        <v>17</v>
      </c>
      <c r="D17" s="11">
        <v>123200</v>
      </c>
      <c r="E17" s="11">
        <v>127138</v>
      </c>
      <c r="F17" s="11">
        <v>127546</v>
      </c>
      <c r="G17" s="11">
        <v>124645</v>
      </c>
      <c r="H17" s="11">
        <v>122505</v>
      </c>
      <c r="I17" s="11">
        <v>126845</v>
      </c>
      <c r="J17" s="11">
        <v>129526</v>
      </c>
      <c r="K17" s="11">
        <v>131109</v>
      </c>
      <c r="L17" s="11">
        <v>133479</v>
      </c>
      <c r="M17" s="11">
        <v>137978</v>
      </c>
      <c r="N17" s="11">
        <v>139798</v>
      </c>
      <c r="O17" s="11">
        <v>140892</v>
      </c>
      <c r="P17" s="11">
        <v>138748</v>
      </c>
      <c r="Q17" s="11">
        <v>140936</v>
      </c>
      <c r="R17" s="11">
        <v>145705</v>
      </c>
    </row>
    <row r="18" spans="1:18" ht="12" customHeight="1">
      <c r="B18" s="66" t="s">
        <v>159</v>
      </c>
      <c r="D18" s="11">
        <v>1779</v>
      </c>
      <c r="E18" s="11">
        <v>1815</v>
      </c>
      <c r="F18" s="11">
        <v>1313</v>
      </c>
      <c r="G18" s="11">
        <v>1311</v>
      </c>
      <c r="H18" s="11">
        <v>1245</v>
      </c>
      <c r="I18" s="11">
        <v>1219</v>
      </c>
      <c r="J18" s="11">
        <v>1333</v>
      </c>
      <c r="K18" s="11">
        <v>1197</v>
      </c>
      <c r="L18" s="11">
        <v>1355</v>
      </c>
      <c r="M18" s="11">
        <v>1560</v>
      </c>
      <c r="N18" s="11">
        <v>1428</v>
      </c>
      <c r="O18" s="11">
        <v>1526</v>
      </c>
      <c r="P18" s="11">
        <v>2309</v>
      </c>
      <c r="Q18" s="11">
        <v>2185</v>
      </c>
      <c r="R18" s="11">
        <v>1669</v>
      </c>
    </row>
    <row r="19" spans="1:18" ht="12" customHeight="1">
      <c r="B19" s="66" t="s">
        <v>160</v>
      </c>
      <c r="D19" s="65">
        <v>1375</v>
      </c>
      <c r="E19" s="65">
        <v>1289</v>
      </c>
      <c r="F19" s="65">
        <v>1299</v>
      </c>
      <c r="G19" s="65">
        <v>1253</v>
      </c>
      <c r="H19" s="65">
        <v>995</v>
      </c>
      <c r="I19" s="65">
        <v>1038</v>
      </c>
      <c r="J19" s="65">
        <v>1143</v>
      </c>
      <c r="K19" s="65">
        <v>1045</v>
      </c>
      <c r="L19" s="65">
        <v>1164</v>
      </c>
      <c r="M19" s="65">
        <v>1382</v>
      </c>
      <c r="N19" s="65">
        <v>1396</v>
      </c>
      <c r="O19" s="65">
        <v>1389</v>
      </c>
      <c r="P19" s="65">
        <v>1604</v>
      </c>
      <c r="Q19" s="65">
        <v>1461</v>
      </c>
      <c r="R19" s="65">
        <v>1442</v>
      </c>
    </row>
    <row r="20" spans="1:18" ht="12" customHeight="1">
      <c r="B20" s="66" t="s">
        <v>161</v>
      </c>
      <c r="D20" s="11">
        <v>404</v>
      </c>
      <c r="E20" s="11">
        <v>526</v>
      </c>
      <c r="F20" s="11">
        <v>14</v>
      </c>
      <c r="G20" s="11">
        <v>58</v>
      </c>
      <c r="H20" s="11">
        <v>250</v>
      </c>
      <c r="I20" s="11">
        <v>181</v>
      </c>
      <c r="J20" s="11">
        <v>190</v>
      </c>
      <c r="K20" s="11">
        <v>152</v>
      </c>
      <c r="L20" s="11">
        <v>191</v>
      </c>
      <c r="M20" s="11">
        <v>178</v>
      </c>
      <c r="N20" s="11">
        <v>32</v>
      </c>
      <c r="O20" s="11">
        <v>137</v>
      </c>
      <c r="P20" s="11">
        <v>705</v>
      </c>
      <c r="Q20" s="11">
        <v>724</v>
      </c>
      <c r="R20" s="11">
        <v>227</v>
      </c>
    </row>
    <row r="21" spans="1:18" ht="12" customHeight="1">
      <c r="B21" s="66" t="s">
        <v>155</v>
      </c>
      <c r="D21" s="65">
        <v>3534</v>
      </c>
      <c r="E21" s="65">
        <v>-118</v>
      </c>
      <c r="F21" s="65">
        <v>-2915</v>
      </c>
      <c r="G21" s="65">
        <v>-2198</v>
      </c>
      <c r="H21" s="65">
        <v>4090</v>
      </c>
      <c r="I21" s="65">
        <v>2500</v>
      </c>
      <c r="J21" s="65">
        <v>1393</v>
      </c>
      <c r="K21" s="65">
        <v>2218</v>
      </c>
      <c r="L21" s="65">
        <v>4308</v>
      </c>
      <c r="M21" s="65">
        <v>1642</v>
      </c>
      <c r="N21" s="65">
        <v>1062</v>
      </c>
      <c r="O21" s="65">
        <v>-2281</v>
      </c>
      <c r="P21" s="65">
        <v>1483</v>
      </c>
      <c r="Q21" s="65">
        <v>4045</v>
      </c>
      <c r="R21" s="65">
        <v>-5412</v>
      </c>
    </row>
    <row r="22" spans="1:18" ht="12" customHeight="1">
      <c r="B22" s="66" t="s">
        <v>10</v>
      </c>
      <c r="D22" s="11">
        <v>127138</v>
      </c>
      <c r="E22" s="11">
        <v>127546</v>
      </c>
      <c r="F22" s="11">
        <v>124645</v>
      </c>
      <c r="G22" s="11">
        <v>122505</v>
      </c>
      <c r="H22" s="11">
        <v>126845</v>
      </c>
      <c r="I22" s="11">
        <v>129526</v>
      </c>
      <c r="J22" s="11">
        <v>131109</v>
      </c>
      <c r="K22" s="11">
        <v>133479</v>
      </c>
      <c r="L22" s="11">
        <v>137978</v>
      </c>
      <c r="M22" s="11">
        <v>139798</v>
      </c>
      <c r="N22" s="11">
        <v>140892</v>
      </c>
      <c r="O22" s="11">
        <v>138748</v>
      </c>
      <c r="P22" s="11">
        <v>140936</v>
      </c>
      <c r="Q22" s="11">
        <v>145705</v>
      </c>
      <c r="R22" s="11">
        <v>140520</v>
      </c>
    </row>
    <row r="23" spans="1:18" ht="12" customHeight="1">
      <c r="D23" s="69"/>
      <c r="E23" s="69"/>
      <c r="F23" s="69"/>
      <c r="G23" s="69"/>
      <c r="H23" s="69"/>
      <c r="I23" s="69"/>
      <c r="J23" s="69"/>
      <c r="K23" s="69"/>
      <c r="L23" s="69"/>
      <c r="M23" s="69"/>
      <c r="N23" s="69"/>
      <c r="O23" s="69"/>
      <c r="P23" s="69"/>
      <c r="Q23" s="69"/>
      <c r="R23" s="69"/>
    </row>
    <row r="24" spans="1:18" ht="12" customHeight="1">
      <c r="A24" s="167" t="s">
        <v>330</v>
      </c>
      <c r="B24" s="167"/>
      <c r="C24" s="167"/>
      <c r="D24" s="69"/>
      <c r="E24" s="69"/>
      <c r="F24" s="69"/>
      <c r="G24" s="69"/>
      <c r="H24" s="69"/>
      <c r="I24" s="69"/>
      <c r="J24" s="69"/>
      <c r="K24" s="69"/>
      <c r="L24" s="69"/>
      <c r="M24" s="69"/>
      <c r="N24" s="69"/>
      <c r="O24" s="69"/>
      <c r="P24" s="69"/>
      <c r="Q24" s="69"/>
      <c r="R24" s="69"/>
    </row>
    <row r="25" spans="1:18" ht="12" customHeight="1">
      <c r="A25" s="167"/>
      <c r="B25" s="167" t="s">
        <v>17</v>
      </c>
      <c r="C25" s="167"/>
      <c r="D25" s="11">
        <v>122355</v>
      </c>
      <c r="E25" s="11">
        <v>126276</v>
      </c>
      <c r="F25" s="11">
        <v>126595</v>
      </c>
      <c r="G25" s="11">
        <v>123660</v>
      </c>
      <c r="H25" s="11">
        <v>121507</v>
      </c>
      <c r="I25" s="11">
        <v>125832</v>
      </c>
      <c r="J25" s="11">
        <v>128517</v>
      </c>
      <c r="K25" s="11">
        <v>130095</v>
      </c>
      <c r="L25" s="11">
        <v>132452</v>
      </c>
      <c r="M25" s="11">
        <v>136949</v>
      </c>
      <c r="N25" s="11">
        <v>138756</v>
      </c>
      <c r="O25" s="11">
        <v>139809</v>
      </c>
      <c r="P25" s="11">
        <v>137670</v>
      </c>
      <c r="Q25" s="11">
        <v>139853</v>
      </c>
      <c r="R25" s="11">
        <v>144627</v>
      </c>
    </row>
    <row r="26" spans="1:18" ht="12" customHeight="1">
      <c r="B26" s="66" t="s">
        <v>159</v>
      </c>
      <c r="D26" s="11">
        <v>1700</v>
      </c>
      <c r="E26" s="11">
        <v>1676</v>
      </c>
      <c r="F26" s="11">
        <v>1232</v>
      </c>
      <c r="G26" s="11">
        <v>1192</v>
      </c>
      <c r="H26" s="11">
        <v>1160</v>
      </c>
      <c r="I26" s="11">
        <v>1142</v>
      </c>
      <c r="J26" s="11">
        <v>1255</v>
      </c>
      <c r="K26" s="11">
        <v>1118</v>
      </c>
      <c r="L26" s="11">
        <v>1268</v>
      </c>
      <c r="M26" s="11">
        <v>1466</v>
      </c>
      <c r="N26" s="11">
        <v>1314</v>
      </c>
      <c r="O26" s="11">
        <v>1427</v>
      </c>
      <c r="P26" s="11">
        <v>2208</v>
      </c>
      <c r="Q26" s="11">
        <v>2109</v>
      </c>
      <c r="R26" s="11">
        <v>1574</v>
      </c>
    </row>
    <row r="27" spans="1:18" ht="12" customHeight="1">
      <c r="B27" s="66" t="s">
        <v>160</v>
      </c>
      <c r="D27" s="65">
        <v>1324</v>
      </c>
      <c r="E27" s="65">
        <v>1231</v>
      </c>
      <c r="F27" s="65">
        <v>1237</v>
      </c>
      <c r="G27" s="65">
        <v>1156</v>
      </c>
      <c r="H27" s="65">
        <v>940</v>
      </c>
      <c r="I27" s="65">
        <v>977</v>
      </c>
      <c r="J27" s="65">
        <v>1075</v>
      </c>
      <c r="K27" s="65">
        <v>993</v>
      </c>
      <c r="L27" s="65">
        <v>1096</v>
      </c>
      <c r="M27" s="65">
        <v>1314</v>
      </c>
      <c r="N27" s="65">
        <v>1335</v>
      </c>
      <c r="O27" s="65">
        <v>1311</v>
      </c>
      <c r="P27" s="65">
        <v>1507</v>
      </c>
      <c r="Q27" s="65">
        <v>1399</v>
      </c>
      <c r="R27" s="65">
        <v>1369</v>
      </c>
    </row>
    <row r="28" spans="1:18" ht="12" customHeight="1">
      <c r="B28" s="66" t="s">
        <v>161</v>
      </c>
      <c r="D28" s="11">
        <v>376</v>
      </c>
      <c r="E28" s="11">
        <v>445</v>
      </c>
      <c r="F28" s="11">
        <v>-5</v>
      </c>
      <c r="G28" s="11">
        <v>36</v>
      </c>
      <c r="H28" s="11">
        <v>220</v>
      </c>
      <c r="I28" s="11">
        <v>165</v>
      </c>
      <c r="J28" s="11">
        <v>180</v>
      </c>
      <c r="K28" s="11">
        <v>125</v>
      </c>
      <c r="L28" s="11">
        <v>172</v>
      </c>
      <c r="M28" s="11">
        <v>152</v>
      </c>
      <c r="N28" s="11">
        <v>-21</v>
      </c>
      <c r="O28" s="11">
        <v>116</v>
      </c>
      <c r="P28" s="11">
        <v>701</v>
      </c>
      <c r="Q28" s="11">
        <v>710</v>
      </c>
      <c r="R28" s="11">
        <v>205</v>
      </c>
    </row>
    <row r="29" spans="1:18" ht="12" customHeight="1">
      <c r="B29" s="70" t="s">
        <v>194</v>
      </c>
      <c r="D29" s="11">
        <v>13</v>
      </c>
      <c r="E29" s="11">
        <v>-8</v>
      </c>
      <c r="F29" s="11">
        <v>-13</v>
      </c>
      <c r="G29" s="11">
        <v>9</v>
      </c>
      <c r="H29" s="11">
        <v>18</v>
      </c>
      <c r="I29" s="11">
        <v>20</v>
      </c>
      <c r="J29" s="11">
        <v>9</v>
      </c>
      <c r="K29" s="11">
        <v>14</v>
      </c>
      <c r="L29" s="11">
        <v>1</v>
      </c>
      <c r="M29" s="11">
        <v>14</v>
      </c>
      <c r="N29" s="11">
        <v>13</v>
      </c>
      <c r="O29" s="11">
        <v>27</v>
      </c>
      <c r="P29" s="11">
        <v>23</v>
      </c>
      <c r="Q29" s="11">
        <v>19</v>
      </c>
      <c r="R29" s="11">
        <v>-2</v>
      </c>
    </row>
    <row r="30" spans="1:18" ht="12" customHeight="1">
      <c r="B30" s="66" t="s">
        <v>155</v>
      </c>
      <c r="D30" s="65">
        <v>3532</v>
      </c>
      <c r="E30" s="65">
        <v>-118</v>
      </c>
      <c r="F30" s="65">
        <v>-2917</v>
      </c>
      <c r="G30" s="65">
        <v>-2198</v>
      </c>
      <c r="H30" s="65">
        <v>4087</v>
      </c>
      <c r="I30" s="65">
        <v>2500</v>
      </c>
      <c r="J30" s="65">
        <v>1389</v>
      </c>
      <c r="K30" s="65">
        <v>2218</v>
      </c>
      <c r="L30" s="65">
        <v>4324</v>
      </c>
      <c r="M30" s="65">
        <v>1641</v>
      </c>
      <c r="N30" s="65">
        <v>1061</v>
      </c>
      <c r="O30" s="65">
        <v>-2282</v>
      </c>
      <c r="P30" s="65">
        <v>1459</v>
      </c>
      <c r="Q30" s="65">
        <v>4045</v>
      </c>
      <c r="R30" s="65">
        <v>-5412</v>
      </c>
    </row>
    <row r="31" spans="1:18" ht="12" customHeight="1">
      <c r="B31" s="66" t="s">
        <v>10</v>
      </c>
      <c r="D31" s="11">
        <v>126276</v>
      </c>
      <c r="E31" s="11">
        <v>126595</v>
      </c>
      <c r="F31" s="11">
        <v>123660</v>
      </c>
      <c r="G31" s="11">
        <v>121507</v>
      </c>
      <c r="H31" s="11">
        <v>125832</v>
      </c>
      <c r="I31" s="11">
        <v>128517</v>
      </c>
      <c r="J31" s="11">
        <v>130095</v>
      </c>
      <c r="K31" s="11">
        <v>132452</v>
      </c>
      <c r="L31" s="11">
        <v>136949</v>
      </c>
      <c r="M31" s="11">
        <v>138756</v>
      </c>
      <c r="N31" s="11">
        <v>139809</v>
      </c>
      <c r="O31" s="11">
        <v>137670</v>
      </c>
      <c r="P31" s="11">
        <v>139853</v>
      </c>
      <c r="Q31" s="11">
        <v>144627</v>
      </c>
      <c r="R31" s="11">
        <v>139418</v>
      </c>
    </row>
    <row r="32" spans="1:18" ht="12" customHeight="1">
      <c r="D32" s="11"/>
      <c r="E32" s="11"/>
      <c r="F32" s="11"/>
      <c r="G32" s="11"/>
      <c r="H32" s="11"/>
      <c r="I32" s="11"/>
      <c r="J32" s="11"/>
      <c r="K32" s="11"/>
      <c r="L32" s="11"/>
      <c r="M32" s="11"/>
      <c r="N32" s="11"/>
      <c r="O32" s="11"/>
      <c r="P32" s="11"/>
      <c r="Q32" s="11"/>
      <c r="R32" s="11"/>
    </row>
    <row r="33" spans="1:18" ht="12" customHeight="1">
      <c r="A33" s="66" t="s">
        <v>373</v>
      </c>
      <c r="D33" s="11"/>
      <c r="E33" s="11"/>
      <c r="F33" s="11"/>
      <c r="G33" s="11"/>
      <c r="H33" s="11"/>
      <c r="I33" s="11"/>
      <c r="J33" s="11"/>
      <c r="K33" s="11"/>
      <c r="L33" s="11"/>
      <c r="M33" s="11"/>
      <c r="N33" s="11"/>
      <c r="O33" s="11"/>
      <c r="P33" s="11"/>
      <c r="Q33" s="11"/>
      <c r="R33" s="11"/>
    </row>
    <row r="34" spans="1:18" ht="12" customHeight="1">
      <c r="B34" s="66" t="s">
        <v>91</v>
      </c>
      <c r="D34" s="11"/>
      <c r="E34" s="11"/>
      <c r="F34" s="11"/>
      <c r="G34" s="11"/>
      <c r="H34" s="11"/>
      <c r="I34" s="11"/>
      <c r="J34" s="11"/>
      <c r="K34" s="11"/>
      <c r="L34" s="11"/>
      <c r="M34" s="11"/>
      <c r="N34" s="11"/>
      <c r="O34" s="11"/>
      <c r="P34" s="11">
        <v>3045</v>
      </c>
      <c r="Q34" s="11">
        <v>32</v>
      </c>
      <c r="R34" s="11">
        <v>0</v>
      </c>
    </row>
    <row r="35" spans="1:18" ht="12" customHeight="1">
      <c r="B35" s="66" t="s">
        <v>155</v>
      </c>
      <c r="D35" s="65"/>
      <c r="E35" s="65"/>
      <c r="F35" s="65"/>
      <c r="G35" s="65"/>
      <c r="H35" s="65"/>
      <c r="I35" s="65"/>
      <c r="J35" s="65"/>
      <c r="K35" s="65"/>
      <c r="L35" s="65"/>
      <c r="M35" s="65"/>
      <c r="N35" s="65"/>
      <c r="O35" s="65"/>
      <c r="P35" s="65">
        <v>-202</v>
      </c>
      <c r="Q35" s="65">
        <v>-231</v>
      </c>
      <c r="R35" s="65">
        <v>-44</v>
      </c>
    </row>
    <row r="36" spans="1:18" ht="12" customHeight="1">
      <c r="B36" s="66" t="s">
        <v>156</v>
      </c>
      <c r="D36" s="11"/>
      <c r="E36" s="11"/>
      <c r="F36" s="11"/>
      <c r="G36" s="11"/>
      <c r="H36" s="11"/>
      <c r="I36" s="11"/>
      <c r="J36" s="11"/>
      <c r="K36" s="11"/>
      <c r="L36" s="11"/>
      <c r="M36" s="11"/>
      <c r="N36" s="11"/>
      <c r="O36" s="11"/>
      <c r="P36" s="11">
        <v>2843</v>
      </c>
      <c r="Q36" s="11">
        <v>2644</v>
      </c>
      <c r="R36" s="11">
        <v>2600</v>
      </c>
    </row>
    <row r="38" spans="1:18" s="71" customFormat="1">
      <c r="A38" s="1" t="s">
        <v>265</v>
      </c>
      <c r="D38" s="72"/>
      <c r="E38" s="72"/>
      <c r="F38" s="72"/>
      <c r="G38" s="72"/>
      <c r="H38" s="72"/>
      <c r="I38" s="72"/>
      <c r="J38" s="72"/>
      <c r="K38" s="72"/>
      <c r="L38" s="72"/>
      <c r="M38" s="72"/>
      <c r="N38" s="72"/>
      <c r="O38" s="72"/>
      <c r="P38" s="72"/>
      <c r="Q38" s="72"/>
      <c r="R38" s="72"/>
    </row>
    <row r="39" spans="1:18" s="71" customFormat="1">
      <c r="B39" s="1" t="s">
        <v>264</v>
      </c>
      <c r="D39" s="11">
        <v>334</v>
      </c>
      <c r="E39" s="11">
        <v>458</v>
      </c>
      <c r="F39" s="11">
        <v>-40</v>
      </c>
      <c r="G39" s="11">
        <v>42</v>
      </c>
      <c r="H39" s="11">
        <v>222</v>
      </c>
      <c r="I39" s="11">
        <v>139</v>
      </c>
      <c r="J39" s="11">
        <v>140</v>
      </c>
      <c r="K39" s="11">
        <v>108</v>
      </c>
      <c r="L39" s="11">
        <v>138</v>
      </c>
      <c r="M39" s="11">
        <v>114</v>
      </c>
      <c r="N39" s="11">
        <v>-22</v>
      </c>
      <c r="O39" s="11">
        <v>73</v>
      </c>
      <c r="P39" s="11">
        <v>610</v>
      </c>
      <c r="Q39" s="11">
        <v>600</v>
      </c>
      <c r="R39" s="11">
        <v>125</v>
      </c>
    </row>
    <row r="40" spans="1:18" s="71" customFormat="1" ht="14.25">
      <c r="B40" s="1" t="s">
        <v>324</v>
      </c>
      <c r="D40" s="65">
        <v>70</v>
      </c>
      <c r="E40" s="65">
        <v>68</v>
      </c>
      <c r="F40" s="65">
        <v>54</v>
      </c>
      <c r="G40" s="65">
        <v>16</v>
      </c>
      <c r="H40" s="65">
        <v>28</v>
      </c>
      <c r="I40" s="65">
        <v>42</v>
      </c>
      <c r="J40" s="65">
        <v>50</v>
      </c>
      <c r="K40" s="65">
        <v>44</v>
      </c>
      <c r="L40" s="65">
        <v>53</v>
      </c>
      <c r="M40" s="65">
        <v>64</v>
      </c>
      <c r="N40" s="65">
        <v>54</v>
      </c>
      <c r="O40" s="65">
        <v>64</v>
      </c>
      <c r="P40" s="65">
        <v>95</v>
      </c>
      <c r="Q40" s="65">
        <v>124</v>
      </c>
      <c r="R40" s="65">
        <v>102</v>
      </c>
    </row>
    <row r="41" spans="1:18" s="71" customFormat="1">
      <c r="B41" s="1"/>
      <c r="D41" s="11">
        <v>404</v>
      </c>
      <c r="E41" s="11">
        <v>526</v>
      </c>
      <c r="F41" s="11">
        <v>14</v>
      </c>
      <c r="G41" s="11">
        <v>58</v>
      </c>
      <c r="H41" s="11">
        <v>250</v>
      </c>
      <c r="I41" s="11">
        <v>181</v>
      </c>
      <c r="J41" s="11">
        <v>190</v>
      </c>
      <c r="K41" s="11">
        <v>152</v>
      </c>
      <c r="L41" s="11">
        <v>191</v>
      </c>
      <c r="M41" s="11">
        <v>178</v>
      </c>
      <c r="N41" s="11">
        <v>32</v>
      </c>
      <c r="O41" s="11">
        <v>137</v>
      </c>
      <c r="P41" s="11">
        <v>705</v>
      </c>
      <c r="Q41" s="11">
        <v>724</v>
      </c>
      <c r="R41" s="11">
        <v>227</v>
      </c>
    </row>
    <row r="42" spans="1:18" s="71" customFormat="1">
      <c r="D42" s="72"/>
      <c r="E42" s="72"/>
      <c r="F42" s="72"/>
      <c r="G42" s="72"/>
      <c r="H42" s="72"/>
      <c r="I42" s="72"/>
      <c r="J42" s="72"/>
      <c r="K42" s="72"/>
      <c r="L42" s="72"/>
      <c r="M42" s="72"/>
      <c r="N42" s="72"/>
      <c r="O42" s="72"/>
      <c r="P42" s="72"/>
      <c r="Q42" s="72"/>
      <c r="R42" s="72"/>
    </row>
    <row r="43" spans="1:18" s="71" customFormat="1">
      <c r="D43" s="72"/>
      <c r="E43" s="72"/>
      <c r="F43" s="72"/>
      <c r="G43" s="72"/>
      <c r="H43" s="72"/>
      <c r="I43" s="72"/>
      <c r="J43" s="72"/>
      <c r="K43" s="72"/>
      <c r="L43" s="72"/>
      <c r="M43" s="72"/>
      <c r="N43" s="72"/>
      <c r="O43" s="72"/>
      <c r="P43" s="72"/>
      <c r="Q43" s="72"/>
      <c r="R43" s="72"/>
    </row>
    <row r="44" spans="1:18" s="71" customFormat="1">
      <c r="D44" s="72"/>
      <c r="E44" s="72"/>
      <c r="F44" s="72"/>
      <c r="G44" s="72"/>
      <c r="H44" s="72"/>
      <c r="I44" s="72"/>
      <c r="J44" s="72"/>
      <c r="K44" s="72"/>
      <c r="L44" s="72"/>
      <c r="M44" s="72"/>
      <c r="N44" s="72"/>
      <c r="O44" s="72"/>
      <c r="P44" s="72"/>
      <c r="Q44" s="72"/>
      <c r="R44" s="72"/>
    </row>
    <row r="45" spans="1:18" s="71" customFormat="1">
      <c r="D45" s="72"/>
      <c r="E45" s="72"/>
      <c r="F45" s="72"/>
      <c r="G45" s="72"/>
      <c r="H45" s="72"/>
      <c r="I45" s="72"/>
      <c r="J45" s="72"/>
      <c r="K45" s="72"/>
      <c r="L45" s="72"/>
      <c r="M45" s="72"/>
      <c r="N45" s="72"/>
      <c r="O45" s="72"/>
      <c r="P45" s="72"/>
      <c r="Q45" s="72"/>
      <c r="R45" s="72"/>
    </row>
    <row r="46" spans="1:18">
      <c r="D46" s="73"/>
      <c r="E46" s="73"/>
      <c r="F46" s="73"/>
      <c r="G46" s="73"/>
      <c r="H46" s="73"/>
      <c r="I46" s="73"/>
      <c r="J46" s="73"/>
      <c r="K46" s="73"/>
      <c r="L46" s="73"/>
      <c r="M46" s="73"/>
      <c r="N46" s="73"/>
      <c r="O46" s="73"/>
      <c r="P46" s="73"/>
      <c r="Q46" s="73"/>
      <c r="R46" s="73"/>
    </row>
    <row r="47" spans="1:18">
      <c r="D47" s="72"/>
      <c r="E47" s="72"/>
      <c r="F47" s="72"/>
      <c r="G47" s="72"/>
      <c r="H47" s="72"/>
      <c r="I47" s="72"/>
      <c r="J47" s="72"/>
      <c r="K47" s="72"/>
      <c r="L47" s="72"/>
      <c r="M47" s="72"/>
      <c r="N47" s="72"/>
      <c r="O47" s="72"/>
      <c r="P47" s="72"/>
      <c r="Q47" s="72"/>
      <c r="R47" s="72"/>
    </row>
    <row r="48" spans="1:18">
      <c r="D48" s="72"/>
      <c r="E48" s="72"/>
      <c r="F48" s="72"/>
      <c r="G48" s="72"/>
      <c r="H48" s="72"/>
      <c r="I48" s="72"/>
      <c r="J48" s="72"/>
      <c r="K48" s="72"/>
      <c r="L48" s="72"/>
      <c r="M48" s="72"/>
      <c r="N48" s="72"/>
      <c r="O48" s="72"/>
      <c r="P48" s="72"/>
      <c r="Q48" s="72"/>
      <c r="R48" s="72"/>
    </row>
    <row r="49" spans="4:18">
      <c r="D49" s="72"/>
      <c r="E49" s="72"/>
      <c r="F49" s="72"/>
      <c r="G49" s="72"/>
      <c r="H49" s="72"/>
      <c r="I49" s="72"/>
      <c r="J49" s="72"/>
      <c r="K49" s="72"/>
      <c r="L49" s="72"/>
      <c r="M49" s="72"/>
      <c r="N49" s="72"/>
      <c r="O49" s="72"/>
      <c r="P49" s="72"/>
      <c r="Q49" s="72"/>
      <c r="R49" s="72"/>
    </row>
    <row r="50" spans="4:18">
      <c r="D50" s="72"/>
      <c r="E50" s="72"/>
      <c r="F50" s="72"/>
      <c r="G50" s="72"/>
      <c r="H50" s="72"/>
      <c r="I50" s="72"/>
      <c r="J50" s="72"/>
      <c r="K50" s="72"/>
      <c r="L50" s="72"/>
      <c r="M50" s="72"/>
      <c r="N50" s="72"/>
      <c r="O50" s="72"/>
      <c r="P50" s="72"/>
      <c r="Q50" s="72"/>
      <c r="R50" s="72"/>
    </row>
    <row r="51" spans="4:18">
      <c r="D51" s="72"/>
      <c r="E51" s="72"/>
      <c r="F51" s="72"/>
      <c r="G51" s="72"/>
      <c r="H51" s="72"/>
      <c r="I51" s="72"/>
      <c r="J51" s="72"/>
      <c r="K51" s="72"/>
      <c r="L51" s="72"/>
      <c r="M51" s="72"/>
      <c r="N51" s="72"/>
      <c r="O51" s="72"/>
      <c r="P51" s="72"/>
      <c r="Q51" s="72"/>
      <c r="R51" s="72"/>
    </row>
    <row r="52" spans="4:18">
      <c r="D52" s="72"/>
      <c r="E52" s="72"/>
      <c r="F52" s="72"/>
      <c r="G52" s="72"/>
      <c r="H52" s="72"/>
      <c r="I52" s="72"/>
      <c r="J52" s="72"/>
      <c r="K52" s="72"/>
      <c r="L52" s="72"/>
      <c r="M52" s="72"/>
      <c r="N52" s="72"/>
      <c r="O52" s="72"/>
      <c r="P52" s="72"/>
      <c r="Q52" s="72"/>
      <c r="R52" s="72"/>
    </row>
  </sheetData>
  <pageMargins left="0.5" right="0.5" top="0.5" bottom="1" header="0.5" footer="0.5"/>
  <pageSetup scale="70" fitToHeight="3" orientation="landscape" r:id="rId1"/>
  <headerFooter alignWithMargins="0">
    <oddFooter>&amp;R&amp;A</oddFooter>
  </headerFooter>
  <customProperties>
    <customPr name="EpmWorksheetKeyString_GU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C8E0-C1D5-49D5-930F-B7B659AE6D80}">
  <dimension ref="A1:R49"/>
  <sheetViews>
    <sheetView showGridLines="0" workbookViewId="0"/>
  </sheetViews>
  <sheetFormatPr defaultColWidth="12.7109375" defaultRowHeight="12.75"/>
  <cols>
    <col min="1" max="1" width="2.5703125" style="66" customWidth="1"/>
    <col min="2" max="2" width="12.7109375" style="66" customWidth="1"/>
    <col min="3" max="3" width="41" style="66" customWidth="1"/>
    <col min="4" max="18" width="9.42578125" style="68" customWidth="1"/>
    <col min="19" max="16384" width="12.7109375" style="66"/>
  </cols>
  <sheetData>
    <row r="1" spans="1:18" s="1" customFormat="1"/>
    <row r="2" spans="1:18" s="1" customFormat="1" ht="18">
      <c r="A2" s="27" t="s">
        <v>195</v>
      </c>
    </row>
    <row r="3" spans="1:18" s="1" customFormat="1">
      <c r="A3" s="1" t="s">
        <v>76</v>
      </c>
    </row>
    <row r="4" spans="1:18" s="61" customFormat="1">
      <c r="C4" s="62" t="s">
        <v>192</v>
      </c>
      <c r="D4" s="63">
        <v>45688</v>
      </c>
      <c r="E4" s="63">
        <v>45716</v>
      </c>
      <c r="F4" s="63">
        <v>45747</v>
      </c>
      <c r="G4" s="63">
        <v>45748</v>
      </c>
      <c r="H4" s="63">
        <v>45778</v>
      </c>
      <c r="I4" s="63">
        <v>45809</v>
      </c>
      <c r="J4" s="63">
        <v>45869</v>
      </c>
      <c r="K4" s="63">
        <v>45900</v>
      </c>
      <c r="L4" s="63">
        <v>45930</v>
      </c>
      <c r="M4" s="63">
        <v>45961</v>
      </c>
      <c r="N4" s="63">
        <v>45991</v>
      </c>
      <c r="O4" s="63">
        <v>46022</v>
      </c>
      <c r="P4" s="63">
        <v>46053</v>
      </c>
      <c r="Q4" s="63">
        <v>46081</v>
      </c>
      <c r="R4" s="63">
        <v>46112</v>
      </c>
    </row>
    <row r="5" spans="1:18">
      <c r="D5" s="74"/>
      <c r="E5" s="74"/>
      <c r="F5" s="74"/>
      <c r="G5" s="74"/>
      <c r="H5" s="74"/>
      <c r="I5" s="74"/>
      <c r="J5" s="74"/>
      <c r="K5" s="74"/>
      <c r="L5" s="74"/>
      <c r="M5" s="74"/>
      <c r="N5" s="74"/>
      <c r="O5" s="74"/>
      <c r="P5" s="74"/>
      <c r="Q5" s="74"/>
      <c r="R5" s="74"/>
    </row>
    <row r="6" spans="1:18">
      <c r="A6" s="66" t="s">
        <v>196</v>
      </c>
      <c r="D6" s="74"/>
      <c r="E6" s="74"/>
      <c r="F6" s="74"/>
      <c r="G6" s="74"/>
      <c r="H6" s="74"/>
      <c r="I6" s="74"/>
      <c r="J6" s="74"/>
      <c r="K6" s="74"/>
      <c r="L6" s="74"/>
      <c r="M6" s="74"/>
      <c r="N6" s="74"/>
      <c r="O6" s="74"/>
      <c r="P6" s="74"/>
      <c r="Q6" s="74"/>
      <c r="R6" s="74"/>
    </row>
    <row r="7" spans="1:18">
      <c r="B7" s="66" t="s">
        <v>17</v>
      </c>
      <c r="D7" s="11">
        <v>61435</v>
      </c>
      <c r="E7" s="11">
        <v>63327</v>
      </c>
      <c r="F7" s="11">
        <v>62957</v>
      </c>
      <c r="G7" s="11">
        <v>60885</v>
      </c>
      <c r="H7" s="11">
        <v>59351</v>
      </c>
      <c r="I7" s="11">
        <v>61459</v>
      </c>
      <c r="J7" s="11">
        <v>62488</v>
      </c>
      <c r="K7" s="11">
        <v>63220</v>
      </c>
      <c r="L7" s="11">
        <v>64026</v>
      </c>
      <c r="M7" s="11">
        <v>65766</v>
      </c>
      <c r="N7" s="11">
        <v>66138</v>
      </c>
      <c r="O7" s="11">
        <v>66486</v>
      </c>
      <c r="P7" s="11">
        <v>65671</v>
      </c>
      <c r="Q7" s="11">
        <v>66297</v>
      </c>
      <c r="R7" s="11">
        <v>67997</v>
      </c>
    </row>
    <row r="8" spans="1:18">
      <c r="B8" s="66" t="s">
        <v>159</v>
      </c>
      <c r="D8" s="11">
        <v>862</v>
      </c>
      <c r="E8" s="11">
        <v>958</v>
      </c>
      <c r="F8" s="11">
        <v>817</v>
      </c>
      <c r="G8" s="11">
        <v>703</v>
      </c>
      <c r="H8" s="11">
        <v>738</v>
      </c>
      <c r="I8" s="11">
        <v>663</v>
      </c>
      <c r="J8" s="11">
        <v>803</v>
      </c>
      <c r="K8" s="11">
        <v>660</v>
      </c>
      <c r="L8" s="11">
        <v>830</v>
      </c>
      <c r="M8" s="11">
        <v>974</v>
      </c>
      <c r="N8" s="11">
        <v>854</v>
      </c>
      <c r="O8" s="11">
        <v>964</v>
      </c>
      <c r="P8" s="11">
        <v>1353</v>
      </c>
      <c r="Q8" s="11">
        <v>1504</v>
      </c>
      <c r="R8" s="11">
        <v>1206</v>
      </c>
    </row>
    <row r="9" spans="1:18">
      <c r="B9" s="66" t="s">
        <v>160</v>
      </c>
      <c r="D9" s="65">
        <v>1105</v>
      </c>
      <c r="E9" s="65">
        <v>1096</v>
      </c>
      <c r="F9" s="65">
        <v>1136</v>
      </c>
      <c r="G9" s="65">
        <v>886</v>
      </c>
      <c r="H9" s="65">
        <v>779</v>
      </c>
      <c r="I9" s="65">
        <v>805</v>
      </c>
      <c r="J9" s="65">
        <v>802</v>
      </c>
      <c r="K9" s="65">
        <v>816</v>
      </c>
      <c r="L9" s="65">
        <v>894</v>
      </c>
      <c r="M9" s="65">
        <v>1091</v>
      </c>
      <c r="N9" s="65">
        <v>1077</v>
      </c>
      <c r="O9" s="65">
        <v>1138</v>
      </c>
      <c r="P9" s="65">
        <v>1556</v>
      </c>
      <c r="Q9" s="65">
        <v>1436</v>
      </c>
      <c r="R9" s="65">
        <v>1327</v>
      </c>
    </row>
    <row r="10" spans="1:18">
      <c r="B10" s="66" t="s">
        <v>161</v>
      </c>
      <c r="D10" s="11">
        <v>-243</v>
      </c>
      <c r="E10" s="11">
        <v>-138</v>
      </c>
      <c r="F10" s="11">
        <v>-319</v>
      </c>
      <c r="G10" s="11">
        <v>-183</v>
      </c>
      <c r="H10" s="11">
        <v>-41</v>
      </c>
      <c r="I10" s="11">
        <v>-142</v>
      </c>
      <c r="J10" s="11">
        <v>1</v>
      </c>
      <c r="K10" s="11">
        <v>-156</v>
      </c>
      <c r="L10" s="11">
        <v>-64</v>
      </c>
      <c r="M10" s="11">
        <v>-117</v>
      </c>
      <c r="N10" s="11">
        <v>-223</v>
      </c>
      <c r="O10" s="11">
        <v>-174</v>
      </c>
      <c r="P10" s="11">
        <v>-203</v>
      </c>
      <c r="Q10" s="11">
        <v>68</v>
      </c>
      <c r="R10" s="11">
        <v>-121</v>
      </c>
    </row>
    <row r="11" spans="1:18">
      <c r="B11" s="66" t="s">
        <v>155</v>
      </c>
      <c r="D11" s="65">
        <v>2135</v>
      </c>
      <c r="E11" s="65">
        <v>-232</v>
      </c>
      <c r="F11" s="65">
        <v>-1753</v>
      </c>
      <c r="G11" s="65">
        <v>-1351</v>
      </c>
      <c r="H11" s="65">
        <v>2149</v>
      </c>
      <c r="I11" s="65">
        <v>1171</v>
      </c>
      <c r="J11" s="65">
        <v>731</v>
      </c>
      <c r="K11" s="65">
        <v>962</v>
      </c>
      <c r="L11" s="65">
        <v>1804</v>
      </c>
      <c r="M11" s="65">
        <v>489</v>
      </c>
      <c r="N11" s="65">
        <v>571</v>
      </c>
      <c r="O11" s="65">
        <v>-641</v>
      </c>
      <c r="P11" s="65">
        <v>829</v>
      </c>
      <c r="Q11" s="65">
        <v>1632</v>
      </c>
      <c r="R11" s="65">
        <v>-3064</v>
      </c>
    </row>
    <row r="12" spans="1:18">
      <c r="B12" s="66" t="s">
        <v>10</v>
      </c>
      <c r="D12" s="11">
        <v>63327</v>
      </c>
      <c r="E12" s="11">
        <v>62957</v>
      </c>
      <c r="F12" s="11">
        <v>60885</v>
      </c>
      <c r="G12" s="11">
        <v>59351</v>
      </c>
      <c r="H12" s="11">
        <v>61459</v>
      </c>
      <c r="I12" s="11">
        <v>62488</v>
      </c>
      <c r="J12" s="11">
        <v>63220</v>
      </c>
      <c r="K12" s="11">
        <v>64026</v>
      </c>
      <c r="L12" s="11">
        <v>65766</v>
      </c>
      <c r="M12" s="11">
        <v>66138</v>
      </c>
      <c r="N12" s="11">
        <v>66486</v>
      </c>
      <c r="O12" s="11">
        <v>65671</v>
      </c>
      <c r="P12" s="11">
        <v>66297</v>
      </c>
      <c r="Q12" s="11">
        <v>67997</v>
      </c>
      <c r="R12" s="11">
        <v>64812</v>
      </c>
    </row>
    <row r="13" spans="1:18">
      <c r="D13" s="69"/>
      <c r="E13" s="69"/>
      <c r="F13" s="69"/>
      <c r="G13" s="69"/>
      <c r="H13" s="69"/>
      <c r="I13" s="69"/>
      <c r="J13" s="69"/>
      <c r="K13" s="69"/>
      <c r="L13" s="69"/>
      <c r="M13" s="69"/>
      <c r="N13" s="69"/>
      <c r="O13" s="69"/>
      <c r="P13" s="69"/>
      <c r="Q13" s="69"/>
      <c r="R13" s="69"/>
    </row>
    <row r="14" spans="1:18">
      <c r="A14" s="167" t="s">
        <v>329</v>
      </c>
      <c r="B14" s="167"/>
      <c r="C14" s="167"/>
      <c r="D14" s="69"/>
      <c r="E14" s="69"/>
      <c r="F14" s="69"/>
      <c r="G14" s="69"/>
      <c r="H14" s="69"/>
      <c r="I14" s="69"/>
      <c r="J14" s="69"/>
      <c r="K14" s="69"/>
      <c r="L14" s="69"/>
      <c r="M14" s="69"/>
      <c r="N14" s="69"/>
      <c r="O14" s="69"/>
      <c r="P14" s="69"/>
      <c r="Q14" s="69"/>
      <c r="R14" s="69"/>
    </row>
    <row r="15" spans="1:18">
      <c r="B15" s="75" t="s">
        <v>17</v>
      </c>
      <c r="D15" s="76">
        <v>60866</v>
      </c>
      <c r="E15" s="76">
        <v>62753</v>
      </c>
      <c r="F15" s="76">
        <v>62341</v>
      </c>
      <c r="G15" s="76">
        <v>60236</v>
      </c>
      <c r="H15" s="76">
        <v>58670</v>
      </c>
      <c r="I15" s="76">
        <v>60782</v>
      </c>
      <c r="J15" s="76">
        <v>61811</v>
      </c>
      <c r="K15" s="76">
        <v>62538</v>
      </c>
      <c r="L15" s="76">
        <v>63347</v>
      </c>
      <c r="M15" s="76">
        <v>65087</v>
      </c>
      <c r="N15" s="76">
        <v>65450</v>
      </c>
      <c r="O15" s="76">
        <v>65795</v>
      </c>
      <c r="P15" s="76">
        <v>64980</v>
      </c>
      <c r="Q15" s="76">
        <v>65641</v>
      </c>
      <c r="R15" s="76">
        <v>67343</v>
      </c>
    </row>
    <row r="16" spans="1:18">
      <c r="B16" s="75" t="s">
        <v>159</v>
      </c>
      <c r="D16" s="77">
        <v>834</v>
      </c>
      <c r="E16" s="77">
        <v>910</v>
      </c>
      <c r="F16" s="77">
        <v>778</v>
      </c>
      <c r="G16" s="77">
        <v>659</v>
      </c>
      <c r="H16" s="77">
        <v>700</v>
      </c>
      <c r="I16" s="77">
        <v>635</v>
      </c>
      <c r="J16" s="77">
        <v>760</v>
      </c>
      <c r="K16" s="77">
        <v>629</v>
      </c>
      <c r="L16" s="77">
        <v>791</v>
      </c>
      <c r="M16" s="77">
        <v>908</v>
      </c>
      <c r="N16" s="77">
        <v>811</v>
      </c>
      <c r="O16" s="77">
        <v>923</v>
      </c>
      <c r="P16" s="77">
        <v>1322</v>
      </c>
      <c r="Q16" s="77">
        <v>1469</v>
      </c>
      <c r="R16" s="77">
        <v>1170</v>
      </c>
    </row>
    <row r="17" spans="1:18">
      <c r="B17" s="75" t="s">
        <v>160</v>
      </c>
      <c r="D17" s="78">
        <v>1067</v>
      </c>
      <c r="E17" s="78">
        <v>1065</v>
      </c>
      <c r="F17" s="78">
        <v>1076</v>
      </c>
      <c r="G17" s="78">
        <v>856</v>
      </c>
      <c r="H17" s="78">
        <v>748</v>
      </c>
      <c r="I17" s="78">
        <v>780</v>
      </c>
      <c r="J17" s="78">
        <v>777</v>
      </c>
      <c r="K17" s="78">
        <v>791</v>
      </c>
      <c r="L17" s="78">
        <v>867</v>
      </c>
      <c r="M17" s="78">
        <v>1069</v>
      </c>
      <c r="N17" s="78">
        <v>1084</v>
      </c>
      <c r="O17" s="78">
        <v>1140</v>
      </c>
      <c r="P17" s="78">
        <v>1531</v>
      </c>
      <c r="Q17" s="78">
        <v>1413</v>
      </c>
      <c r="R17" s="78">
        <v>1307</v>
      </c>
    </row>
    <row r="18" spans="1:18">
      <c r="B18" s="75" t="s">
        <v>161</v>
      </c>
      <c r="D18" s="77">
        <v>-233</v>
      </c>
      <c r="E18" s="77">
        <v>-155</v>
      </c>
      <c r="F18" s="77">
        <v>-298</v>
      </c>
      <c r="G18" s="77">
        <v>-197</v>
      </c>
      <c r="H18" s="77">
        <v>-48</v>
      </c>
      <c r="I18" s="77">
        <v>-145</v>
      </c>
      <c r="J18" s="77">
        <v>-17</v>
      </c>
      <c r="K18" s="77">
        <v>-162</v>
      </c>
      <c r="L18" s="77">
        <v>-76</v>
      </c>
      <c r="M18" s="77">
        <v>-161</v>
      </c>
      <c r="N18" s="77">
        <v>-273</v>
      </c>
      <c r="O18" s="77">
        <v>-217</v>
      </c>
      <c r="P18" s="77">
        <v>-209</v>
      </c>
      <c r="Q18" s="77">
        <v>56</v>
      </c>
      <c r="R18" s="77">
        <v>-137</v>
      </c>
    </row>
    <row r="19" spans="1:18">
      <c r="B19" s="75" t="s">
        <v>194</v>
      </c>
      <c r="D19" s="77">
        <v>6</v>
      </c>
      <c r="E19" s="77">
        <v>-12</v>
      </c>
      <c r="F19" s="77">
        <v>-9</v>
      </c>
      <c r="G19" s="77">
        <v>-10</v>
      </c>
      <c r="H19" s="77">
        <v>18</v>
      </c>
      <c r="I19" s="77">
        <v>14</v>
      </c>
      <c r="J19" s="77">
        <v>19</v>
      </c>
      <c r="K19" s="77">
        <v>11</v>
      </c>
      <c r="L19" s="77">
        <v>16</v>
      </c>
      <c r="M19" s="77">
        <v>11</v>
      </c>
      <c r="N19" s="77">
        <v>23</v>
      </c>
      <c r="O19" s="77">
        <v>20</v>
      </c>
      <c r="P19" s="77">
        <v>22</v>
      </c>
      <c r="Q19" s="77">
        <v>19</v>
      </c>
      <c r="R19" s="77">
        <v>16</v>
      </c>
    </row>
    <row r="20" spans="1:18">
      <c r="B20" s="75" t="s">
        <v>155</v>
      </c>
      <c r="D20" s="78">
        <v>2114</v>
      </c>
      <c r="E20" s="78">
        <v>-245</v>
      </c>
      <c r="F20" s="78">
        <v>-1798</v>
      </c>
      <c r="G20" s="78">
        <v>-1359</v>
      </c>
      <c r="H20" s="78">
        <v>2142</v>
      </c>
      <c r="I20" s="78">
        <v>1160</v>
      </c>
      <c r="J20" s="78">
        <v>725</v>
      </c>
      <c r="K20" s="78">
        <v>960</v>
      </c>
      <c r="L20" s="78">
        <v>1800</v>
      </c>
      <c r="M20" s="78">
        <v>513</v>
      </c>
      <c r="N20" s="78">
        <v>595</v>
      </c>
      <c r="O20" s="78">
        <v>-618</v>
      </c>
      <c r="P20" s="78">
        <v>848</v>
      </c>
      <c r="Q20" s="78">
        <v>1627</v>
      </c>
      <c r="R20" s="78">
        <v>-3071</v>
      </c>
    </row>
    <row r="21" spans="1:18">
      <c r="B21" s="75" t="s">
        <v>10</v>
      </c>
      <c r="D21" s="77">
        <v>62753</v>
      </c>
      <c r="E21" s="77">
        <v>62341</v>
      </c>
      <c r="F21" s="77">
        <v>60236</v>
      </c>
      <c r="G21" s="77">
        <v>58670</v>
      </c>
      <c r="H21" s="77">
        <v>60782</v>
      </c>
      <c r="I21" s="77">
        <v>61811</v>
      </c>
      <c r="J21" s="77">
        <v>62538</v>
      </c>
      <c r="K21" s="77">
        <v>63347</v>
      </c>
      <c r="L21" s="77">
        <v>65087</v>
      </c>
      <c r="M21" s="77">
        <v>65450</v>
      </c>
      <c r="N21" s="77">
        <v>65795</v>
      </c>
      <c r="O21" s="77">
        <v>64980</v>
      </c>
      <c r="P21" s="77">
        <v>65641</v>
      </c>
      <c r="Q21" s="77">
        <v>67343</v>
      </c>
      <c r="R21" s="77">
        <v>64151</v>
      </c>
    </row>
    <row r="22" spans="1:18" s="79" customFormat="1">
      <c r="B22" s="51"/>
      <c r="C22" s="51"/>
      <c r="D22" s="80"/>
      <c r="E22" s="80"/>
      <c r="F22" s="80"/>
      <c r="G22" s="80"/>
      <c r="H22" s="80"/>
      <c r="I22" s="80"/>
      <c r="J22" s="80"/>
      <c r="K22" s="80"/>
      <c r="L22" s="80"/>
      <c r="M22" s="80"/>
      <c r="N22" s="80"/>
      <c r="O22" s="80"/>
      <c r="P22" s="80"/>
      <c r="Q22" s="80"/>
      <c r="R22" s="80"/>
    </row>
    <row r="23" spans="1:18" s="79" customFormat="1">
      <c r="A23" s="51" t="s">
        <v>393</v>
      </c>
      <c r="B23" s="51"/>
      <c r="C23" s="51"/>
      <c r="D23" s="80"/>
      <c r="E23" s="80"/>
      <c r="F23" s="80"/>
      <c r="G23" s="80"/>
      <c r="H23" s="80"/>
      <c r="I23" s="80"/>
      <c r="J23" s="80"/>
      <c r="K23" s="80"/>
      <c r="L23" s="80"/>
      <c r="M23" s="80"/>
      <c r="N23" s="80"/>
      <c r="O23" s="80"/>
      <c r="P23" s="80"/>
      <c r="Q23" s="80"/>
      <c r="R23" s="80"/>
    </row>
    <row r="24" spans="1:18" s="79" customFormat="1">
      <c r="B24" s="51" t="s">
        <v>101</v>
      </c>
      <c r="C24" s="51"/>
      <c r="D24" s="77">
        <v>-243</v>
      </c>
      <c r="E24" s="77">
        <v>-138</v>
      </c>
      <c r="F24" s="77">
        <v>-319</v>
      </c>
      <c r="G24" s="77">
        <v>-183</v>
      </c>
      <c r="H24" s="77">
        <v>-41</v>
      </c>
      <c r="I24" s="77">
        <v>-142</v>
      </c>
      <c r="J24" s="77">
        <v>1</v>
      </c>
      <c r="K24" s="77">
        <v>-156</v>
      </c>
      <c r="L24" s="77">
        <v>-64</v>
      </c>
      <c r="M24" s="77">
        <v>-117</v>
      </c>
      <c r="N24" s="77">
        <v>-223</v>
      </c>
      <c r="O24" s="77">
        <v>-174</v>
      </c>
      <c r="P24" s="77">
        <v>-203</v>
      </c>
      <c r="Q24" s="77">
        <v>68</v>
      </c>
      <c r="R24" s="77">
        <v>-121</v>
      </c>
    </row>
    <row r="25" spans="1:18" s="79" customFormat="1">
      <c r="B25" s="51" t="s">
        <v>197</v>
      </c>
      <c r="C25" s="51"/>
      <c r="D25" s="78">
        <v>177</v>
      </c>
      <c r="E25" s="78">
        <v>134</v>
      </c>
      <c r="F25" s="78">
        <v>304</v>
      </c>
      <c r="G25" s="78">
        <v>161</v>
      </c>
      <c r="H25" s="78">
        <v>148</v>
      </c>
      <c r="I25" s="78">
        <v>244</v>
      </c>
      <c r="J25" s="78">
        <v>184</v>
      </c>
      <c r="K25" s="78">
        <v>175</v>
      </c>
      <c r="L25" s="78">
        <v>267</v>
      </c>
      <c r="M25" s="78">
        <v>1301</v>
      </c>
      <c r="N25" s="78">
        <v>910</v>
      </c>
      <c r="O25" s="78">
        <v>294</v>
      </c>
      <c r="P25" s="78">
        <v>479</v>
      </c>
      <c r="Q25" s="78">
        <v>306</v>
      </c>
      <c r="R25" s="78">
        <v>200</v>
      </c>
    </row>
    <row r="26" spans="1:18" s="79" customFormat="1">
      <c r="B26" s="51" t="s">
        <v>198</v>
      </c>
      <c r="C26" s="51"/>
      <c r="D26" s="77">
        <v>-66</v>
      </c>
      <c r="E26" s="77">
        <v>-4</v>
      </c>
      <c r="F26" s="77">
        <v>-15</v>
      </c>
      <c r="G26" s="77">
        <v>-22</v>
      </c>
      <c r="H26" s="77">
        <v>107</v>
      </c>
      <c r="I26" s="77">
        <v>102</v>
      </c>
      <c r="J26" s="77">
        <v>185</v>
      </c>
      <c r="K26" s="77">
        <v>19</v>
      </c>
      <c r="L26" s="77">
        <v>203</v>
      </c>
      <c r="M26" s="77">
        <v>1184</v>
      </c>
      <c r="N26" s="77">
        <v>687</v>
      </c>
      <c r="O26" s="77">
        <v>120</v>
      </c>
      <c r="P26" s="77">
        <v>276</v>
      </c>
      <c r="Q26" s="77">
        <v>374</v>
      </c>
      <c r="R26" s="77">
        <v>79</v>
      </c>
    </row>
    <row r="27" spans="1:18" s="79" customFormat="1">
      <c r="B27" s="51" t="s">
        <v>90</v>
      </c>
      <c r="C27" s="51"/>
      <c r="D27" s="78">
        <v>-98</v>
      </c>
      <c r="E27" s="78">
        <v>530</v>
      </c>
      <c r="F27" s="78">
        <v>3094</v>
      </c>
      <c r="G27" s="78">
        <v>-323</v>
      </c>
      <c r="H27" s="78">
        <v>19</v>
      </c>
      <c r="I27" s="78">
        <v>-18</v>
      </c>
      <c r="J27" s="78">
        <v>725</v>
      </c>
      <c r="K27" s="78">
        <v>352</v>
      </c>
      <c r="L27" s="78">
        <v>475</v>
      </c>
      <c r="M27" s="78">
        <v>-358</v>
      </c>
      <c r="N27" s="78">
        <v>-121</v>
      </c>
      <c r="O27" s="78">
        <v>-40</v>
      </c>
      <c r="P27" s="78">
        <v>-2</v>
      </c>
      <c r="Q27" s="78">
        <v>-165</v>
      </c>
      <c r="R27" s="78">
        <v>1101</v>
      </c>
    </row>
    <row r="28" spans="1:18" s="79" customFormat="1" ht="13.5" thickBot="1">
      <c r="B28" s="51" t="s">
        <v>161</v>
      </c>
      <c r="C28" s="51"/>
      <c r="D28" s="82">
        <v>-164</v>
      </c>
      <c r="E28" s="82">
        <v>526</v>
      </c>
      <c r="F28" s="82">
        <v>3079</v>
      </c>
      <c r="G28" s="82">
        <v>-345</v>
      </c>
      <c r="H28" s="82">
        <v>126</v>
      </c>
      <c r="I28" s="82">
        <v>84</v>
      </c>
      <c r="J28" s="82">
        <v>910</v>
      </c>
      <c r="K28" s="82">
        <v>371</v>
      </c>
      <c r="L28" s="82">
        <v>678</v>
      </c>
      <c r="M28" s="82">
        <v>826</v>
      </c>
      <c r="N28" s="82">
        <v>566</v>
      </c>
      <c r="O28" s="82">
        <v>80</v>
      </c>
      <c r="P28" s="82">
        <v>274</v>
      </c>
      <c r="Q28" s="82">
        <v>209</v>
      </c>
      <c r="R28" s="82">
        <v>1180</v>
      </c>
    </row>
    <row r="29" spans="1:18" s="79" customFormat="1">
      <c r="B29" s="51"/>
      <c r="C29" s="51"/>
      <c r="D29" s="80"/>
      <c r="E29" s="80"/>
      <c r="F29" s="80"/>
      <c r="G29" s="80"/>
      <c r="H29" s="80"/>
      <c r="I29" s="80"/>
      <c r="J29" s="80"/>
      <c r="K29" s="80"/>
      <c r="L29" s="80"/>
      <c r="M29" s="80"/>
      <c r="N29" s="80"/>
      <c r="O29" s="80"/>
      <c r="P29" s="80"/>
      <c r="Q29" s="80"/>
      <c r="R29" s="80"/>
    </row>
    <row r="30" spans="1:18" s="79" customFormat="1">
      <c r="A30" s="81" t="s">
        <v>199</v>
      </c>
      <c r="B30" s="51"/>
      <c r="C30" s="51"/>
      <c r="D30" s="80"/>
      <c r="E30" s="80"/>
      <c r="F30" s="80"/>
      <c r="G30" s="80"/>
      <c r="H30" s="80"/>
      <c r="I30" s="80"/>
      <c r="J30" s="80"/>
      <c r="K30" s="80"/>
      <c r="L30" s="80"/>
      <c r="M30" s="80"/>
      <c r="N30" s="80"/>
      <c r="O30" s="80"/>
      <c r="P30" s="80"/>
      <c r="Q30" s="80"/>
      <c r="R30" s="80"/>
    </row>
    <row r="31" spans="1:18" s="79" customFormat="1">
      <c r="B31" s="51" t="s">
        <v>101</v>
      </c>
      <c r="C31" s="51"/>
      <c r="D31" s="58">
        <v>63327</v>
      </c>
      <c r="E31" s="58">
        <v>62957</v>
      </c>
      <c r="F31" s="58">
        <v>60885</v>
      </c>
      <c r="G31" s="58">
        <v>59351</v>
      </c>
      <c r="H31" s="58">
        <v>61459</v>
      </c>
      <c r="I31" s="58">
        <v>62488</v>
      </c>
      <c r="J31" s="58">
        <v>63220</v>
      </c>
      <c r="K31" s="58">
        <v>64026</v>
      </c>
      <c r="L31" s="58">
        <v>65766</v>
      </c>
      <c r="M31" s="58">
        <v>66138</v>
      </c>
      <c r="N31" s="58">
        <v>66486</v>
      </c>
      <c r="O31" s="58">
        <v>65671</v>
      </c>
      <c r="P31" s="58">
        <v>66297</v>
      </c>
      <c r="Q31" s="58">
        <v>67997</v>
      </c>
      <c r="R31" s="58">
        <v>64812</v>
      </c>
    </row>
    <row r="32" spans="1:18" s="79" customFormat="1">
      <c r="B32" s="81" t="s">
        <v>200</v>
      </c>
      <c r="D32" s="83">
        <v>7645</v>
      </c>
      <c r="E32" s="83">
        <v>7779</v>
      </c>
      <c r="F32" s="83">
        <v>7874</v>
      </c>
      <c r="G32" s="83">
        <v>7896</v>
      </c>
      <c r="H32" s="83">
        <v>8305</v>
      </c>
      <c r="I32" s="83">
        <v>8683</v>
      </c>
      <c r="J32" s="83">
        <v>8959</v>
      </c>
      <c r="K32" s="83">
        <v>9307</v>
      </c>
      <c r="L32" s="83">
        <v>9911</v>
      </c>
      <c r="M32" s="83">
        <v>11147</v>
      </c>
      <c r="N32" s="83">
        <v>12248</v>
      </c>
      <c r="O32" s="83">
        <v>12462</v>
      </c>
      <c r="P32" s="83">
        <v>13052</v>
      </c>
      <c r="Q32" s="83">
        <v>13930</v>
      </c>
      <c r="R32" s="83">
        <v>13361</v>
      </c>
    </row>
    <row r="33" spans="2:18" s="79" customFormat="1">
      <c r="B33" s="81" t="s">
        <v>100</v>
      </c>
      <c r="D33" s="77">
        <v>70972</v>
      </c>
      <c r="E33" s="77">
        <v>70736</v>
      </c>
      <c r="F33" s="77">
        <v>68759</v>
      </c>
      <c r="G33" s="77">
        <v>67247</v>
      </c>
      <c r="H33" s="77">
        <v>69764</v>
      </c>
      <c r="I33" s="77">
        <v>71171</v>
      </c>
      <c r="J33" s="77">
        <v>72179</v>
      </c>
      <c r="K33" s="77">
        <v>73333</v>
      </c>
      <c r="L33" s="77">
        <v>75677</v>
      </c>
      <c r="M33" s="77">
        <v>77285</v>
      </c>
      <c r="N33" s="77">
        <v>78734</v>
      </c>
      <c r="O33" s="77">
        <v>78133</v>
      </c>
      <c r="P33" s="77">
        <v>79349</v>
      </c>
      <c r="Q33" s="77">
        <v>81927</v>
      </c>
      <c r="R33" s="77">
        <v>78173</v>
      </c>
    </row>
    <row r="34" spans="2:18" s="70" customFormat="1">
      <c r="B34" s="91" t="s">
        <v>90</v>
      </c>
      <c r="D34" s="90">
        <v>8543</v>
      </c>
      <c r="E34" s="90">
        <v>9039</v>
      </c>
      <c r="F34" s="90">
        <v>11787</v>
      </c>
      <c r="G34" s="90">
        <v>11155</v>
      </c>
      <c r="H34" s="90">
        <v>11630</v>
      </c>
      <c r="I34" s="90">
        <v>12023</v>
      </c>
      <c r="J34" s="90">
        <v>13038</v>
      </c>
      <c r="K34" s="90">
        <v>13606</v>
      </c>
      <c r="L34" s="90">
        <v>14683</v>
      </c>
      <c r="M34" s="90">
        <v>14714</v>
      </c>
      <c r="N34" s="90">
        <v>14517</v>
      </c>
      <c r="O34" s="90">
        <v>14491</v>
      </c>
      <c r="P34" s="90">
        <v>15033</v>
      </c>
      <c r="Q34" s="90">
        <v>15421</v>
      </c>
      <c r="R34" s="90">
        <v>15456</v>
      </c>
    </row>
    <row r="35" spans="2:18" s="79" customFormat="1">
      <c r="B35" s="81" t="s">
        <v>216</v>
      </c>
      <c r="D35" s="83">
        <v>54163</v>
      </c>
      <c r="E35" s="83">
        <v>53791</v>
      </c>
      <c r="F35" s="83">
        <v>52951</v>
      </c>
      <c r="G35" s="83">
        <v>52039</v>
      </c>
      <c r="H35" s="83">
        <v>53741</v>
      </c>
      <c r="I35" s="83">
        <v>54031</v>
      </c>
      <c r="J35" s="83">
        <v>54240</v>
      </c>
      <c r="K35" s="83">
        <v>54650</v>
      </c>
      <c r="L35" s="83">
        <v>56368</v>
      </c>
      <c r="M35" s="83">
        <v>57091</v>
      </c>
      <c r="N35" s="83">
        <v>58534</v>
      </c>
      <c r="O35" s="83">
        <v>58525</v>
      </c>
      <c r="P35" s="83">
        <v>57908</v>
      </c>
      <c r="Q35" s="83">
        <v>60755</v>
      </c>
      <c r="R35" s="83">
        <v>57720</v>
      </c>
    </row>
    <row r="36" spans="2:18" s="79" customFormat="1">
      <c r="B36" s="81" t="s">
        <v>217</v>
      </c>
      <c r="D36" s="90">
        <v>62706</v>
      </c>
      <c r="E36" s="90">
        <v>62830</v>
      </c>
      <c r="F36" s="90">
        <v>64738</v>
      </c>
      <c r="G36" s="90">
        <v>63194</v>
      </c>
      <c r="H36" s="90">
        <v>65371</v>
      </c>
      <c r="I36" s="90">
        <v>66054</v>
      </c>
      <c r="J36" s="90">
        <v>67278</v>
      </c>
      <c r="K36" s="90">
        <v>68256</v>
      </c>
      <c r="L36" s="90">
        <v>71051</v>
      </c>
      <c r="M36" s="90">
        <v>71805</v>
      </c>
      <c r="N36" s="90">
        <v>73051</v>
      </c>
      <c r="O36" s="90">
        <v>73016</v>
      </c>
      <c r="P36" s="90">
        <v>72941</v>
      </c>
      <c r="Q36" s="90">
        <v>76176</v>
      </c>
      <c r="R36" s="90">
        <v>73176</v>
      </c>
    </row>
    <row r="37" spans="2:18" s="79" customFormat="1">
      <c r="B37" s="81" t="s">
        <v>394</v>
      </c>
      <c r="D37" s="58">
        <v>133678</v>
      </c>
      <c r="E37" s="58">
        <v>133566</v>
      </c>
      <c r="F37" s="58">
        <v>133497</v>
      </c>
      <c r="G37" s="58">
        <v>130441</v>
      </c>
      <c r="H37" s="58">
        <v>135135</v>
      </c>
      <c r="I37" s="58">
        <v>137225</v>
      </c>
      <c r="J37" s="58">
        <v>139457</v>
      </c>
      <c r="K37" s="58">
        <v>141589</v>
      </c>
      <c r="L37" s="58">
        <v>146728</v>
      </c>
      <c r="M37" s="58">
        <v>149090</v>
      </c>
      <c r="N37" s="58">
        <v>151785</v>
      </c>
      <c r="O37" s="58">
        <v>151149</v>
      </c>
      <c r="P37" s="58">
        <v>152290</v>
      </c>
      <c r="Q37" s="58">
        <v>158103</v>
      </c>
      <c r="R37" s="58">
        <v>151349</v>
      </c>
    </row>
    <row r="38" spans="2:18" s="79" customFormat="1">
      <c r="B38" s="51" t="s">
        <v>258</v>
      </c>
      <c r="D38" s="58">
        <v>85842</v>
      </c>
      <c r="E38" s="58">
        <v>86641</v>
      </c>
      <c r="F38" s="58">
        <v>85136</v>
      </c>
      <c r="G38" s="58">
        <v>83305</v>
      </c>
      <c r="H38" s="58">
        <v>85820</v>
      </c>
      <c r="I38" s="58">
        <v>87352</v>
      </c>
      <c r="J38" s="58">
        <v>88187</v>
      </c>
      <c r="K38" s="58">
        <v>89903</v>
      </c>
      <c r="L38" s="58">
        <v>92759</v>
      </c>
      <c r="M38" s="58">
        <v>93578</v>
      </c>
      <c r="N38" s="58">
        <v>94590</v>
      </c>
      <c r="O38" s="58">
        <v>92837</v>
      </c>
      <c r="P38" s="58">
        <v>94388</v>
      </c>
      <c r="Q38" s="58">
        <v>97937</v>
      </c>
      <c r="R38" s="58">
        <v>94604</v>
      </c>
    </row>
    <row r="39" spans="2:18" s="79" customFormat="1" ht="13.5" thickBot="1">
      <c r="B39" s="81" t="s">
        <v>201</v>
      </c>
      <c r="D39" s="84">
        <v>219520</v>
      </c>
      <c r="E39" s="84">
        <v>220207</v>
      </c>
      <c r="F39" s="84">
        <v>218633</v>
      </c>
      <c r="G39" s="84">
        <v>213746</v>
      </c>
      <c r="H39" s="84">
        <v>220955</v>
      </c>
      <c r="I39" s="84">
        <v>224577</v>
      </c>
      <c r="J39" s="84">
        <v>227644</v>
      </c>
      <c r="K39" s="84">
        <v>231492</v>
      </c>
      <c r="L39" s="84">
        <v>239487</v>
      </c>
      <c r="M39" s="84">
        <v>242668</v>
      </c>
      <c r="N39" s="84">
        <v>246375</v>
      </c>
      <c r="O39" s="84">
        <v>243986</v>
      </c>
      <c r="P39" s="84">
        <v>246678</v>
      </c>
      <c r="Q39" s="84">
        <v>256040</v>
      </c>
      <c r="R39" s="84">
        <v>245953</v>
      </c>
    </row>
    <row r="42" spans="2:18">
      <c r="D42" s="85"/>
      <c r="E42" s="85"/>
      <c r="F42" s="85"/>
      <c r="G42" s="85"/>
      <c r="H42" s="85"/>
      <c r="I42" s="85"/>
      <c r="J42" s="85"/>
      <c r="K42" s="85"/>
      <c r="L42" s="85"/>
      <c r="M42" s="85"/>
      <c r="N42" s="85"/>
      <c r="O42" s="85"/>
      <c r="P42" s="85"/>
      <c r="Q42" s="85"/>
      <c r="R42" s="85"/>
    </row>
    <row r="43" spans="2:18">
      <c r="D43" s="85"/>
      <c r="E43" s="85"/>
      <c r="F43" s="85"/>
      <c r="G43" s="85"/>
      <c r="H43" s="85"/>
      <c r="I43" s="85"/>
      <c r="J43" s="85"/>
      <c r="K43" s="85"/>
      <c r="L43" s="85"/>
      <c r="M43" s="85"/>
      <c r="N43" s="85"/>
      <c r="O43" s="85"/>
      <c r="P43" s="85"/>
      <c r="Q43" s="85"/>
      <c r="R43" s="85"/>
    </row>
    <row r="44" spans="2:18">
      <c r="D44" s="85"/>
      <c r="E44" s="85"/>
      <c r="F44" s="85"/>
      <c r="G44" s="85"/>
      <c r="H44" s="85"/>
      <c r="I44" s="85"/>
      <c r="J44" s="85"/>
      <c r="K44" s="85"/>
      <c r="L44" s="85"/>
      <c r="M44" s="85"/>
      <c r="N44" s="85"/>
      <c r="O44" s="85"/>
      <c r="P44" s="85"/>
      <c r="Q44" s="85"/>
      <c r="R44" s="85"/>
    </row>
    <row r="45" spans="2:18">
      <c r="D45" s="85"/>
      <c r="E45" s="85"/>
      <c r="F45" s="85"/>
      <c r="G45" s="85"/>
      <c r="H45" s="85"/>
      <c r="I45" s="85"/>
      <c r="J45" s="85"/>
      <c r="K45" s="85"/>
      <c r="L45" s="85"/>
      <c r="M45" s="85"/>
      <c r="N45" s="85"/>
      <c r="O45" s="85"/>
      <c r="P45" s="85"/>
      <c r="Q45" s="85"/>
      <c r="R45" s="85"/>
    </row>
    <row r="46" spans="2:18">
      <c r="D46" s="85"/>
      <c r="E46" s="85"/>
      <c r="F46" s="85"/>
      <c r="G46" s="85"/>
      <c r="H46" s="85"/>
      <c r="I46" s="85"/>
      <c r="J46" s="85"/>
      <c r="K46" s="85"/>
      <c r="L46" s="85"/>
      <c r="M46" s="85"/>
      <c r="N46" s="85"/>
      <c r="O46" s="85"/>
      <c r="P46" s="85"/>
      <c r="Q46" s="85"/>
      <c r="R46" s="85"/>
    </row>
    <row r="47" spans="2:18">
      <c r="D47" s="66"/>
      <c r="E47" s="66"/>
      <c r="F47" s="66"/>
      <c r="G47" s="66"/>
      <c r="H47" s="66"/>
      <c r="I47" s="66"/>
      <c r="J47" s="66"/>
      <c r="K47" s="66"/>
      <c r="L47" s="66"/>
      <c r="M47" s="66"/>
      <c r="N47" s="66"/>
      <c r="O47" s="66"/>
      <c r="P47" s="66"/>
      <c r="Q47" s="66"/>
      <c r="R47" s="66"/>
    </row>
    <row r="48" spans="2:18">
      <c r="D48" s="66"/>
      <c r="E48" s="66"/>
      <c r="F48" s="66"/>
      <c r="G48" s="66"/>
      <c r="H48" s="66"/>
      <c r="I48" s="66"/>
      <c r="J48" s="66"/>
      <c r="K48" s="66"/>
      <c r="L48" s="66"/>
      <c r="M48" s="66"/>
      <c r="N48" s="66"/>
      <c r="O48" s="66"/>
      <c r="P48" s="66"/>
      <c r="Q48" s="66"/>
      <c r="R48" s="66"/>
    </row>
    <row r="49" s="66" customFormat="1"/>
  </sheetData>
  <pageMargins left="0.5" right="0.5" top="0.5" bottom="0.75" header="0.5" footer="0.5"/>
  <pageSetup scale="65" fitToHeight="3" orientation="landscape" r:id="rId1"/>
  <headerFooter alignWithMargins="0">
    <oddFooter>&amp;R&amp;A</oddFooter>
  </headerFooter>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C275-C19A-44B1-9EE1-4FCB475C6592}">
  <dimension ref="A1:R28"/>
  <sheetViews>
    <sheetView showGridLines="0" workbookViewId="0"/>
  </sheetViews>
  <sheetFormatPr defaultColWidth="12.7109375" defaultRowHeight="12.75"/>
  <cols>
    <col min="1" max="1" width="1.28515625" style="66" customWidth="1"/>
    <col min="2" max="2" width="2.7109375" style="66" customWidth="1"/>
    <col min="3" max="3" width="62.42578125" style="66" bestFit="1" customWidth="1"/>
    <col min="4" max="18" width="9.42578125" style="68" customWidth="1"/>
    <col min="19" max="16384" width="12.7109375" style="66"/>
  </cols>
  <sheetData>
    <row r="1" spans="1:18" s="1" customFormat="1"/>
    <row r="2" spans="1:18" s="1" customFormat="1" ht="18">
      <c r="A2" s="27" t="s">
        <v>202</v>
      </c>
    </row>
    <row r="3" spans="1:18" s="1" customFormat="1">
      <c r="A3" s="1" t="s">
        <v>76</v>
      </c>
    </row>
    <row r="4" spans="1:18" s="61" customFormat="1">
      <c r="C4" s="62" t="s">
        <v>192</v>
      </c>
      <c r="D4" s="63">
        <v>45688</v>
      </c>
      <c r="E4" s="63">
        <v>45716</v>
      </c>
      <c r="F4" s="63">
        <v>45747</v>
      </c>
      <c r="G4" s="63">
        <v>45748</v>
      </c>
      <c r="H4" s="63">
        <v>45778</v>
      </c>
      <c r="I4" s="63">
        <v>45809</v>
      </c>
      <c r="J4" s="63">
        <v>45869</v>
      </c>
      <c r="K4" s="63">
        <v>45900</v>
      </c>
      <c r="L4" s="63">
        <v>45930</v>
      </c>
      <c r="M4" s="63">
        <v>45961</v>
      </c>
      <c r="N4" s="63">
        <v>45991</v>
      </c>
      <c r="O4" s="63">
        <v>46022</v>
      </c>
      <c r="P4" s="63">
        <v>46053</v>
      </c>
      <c r="Q4" s="63">
        <v>46081</v>
      </c>
      <c r="R4" s="63">
        <v>46112</v>
      </c>
    </row>
    <row r="5" spans="1:18" ht="6" customHeight="1">
      <c r="D5" s="74"/>
      <c r="E5" s="74"/>
      <c r="F5" s="74"/>
      <c r="G5" s="74"/>
      <c r="H5" s="74"/>
      <c r="I5" s="74"/>
      <c r="J5" s="74"/>
      <c r="K5" s="74"/>
      <c r="L5" s="74"/>
      <c r="M5" s="74"/>
      <c r="N5" s="74"/>
      <c r="O5" s="74"/>
      <c r="P5" s="74"/>
      <c r="Q5" s="74"/>
      <c r="R5" s="74"/>
    </row>
    <row r="6" spans="1:18" ht="15">
      <c r="A6" s="48" t="s">
        <v>78</v>
      </c>
    </row>
    <row r="7" spans="1:18" ht="8.25" customHeight="1"/>
    <row r="8" spans="1:18">
      <c r="B8" s="43" t="s">
        <v>77</v>
      </c>
      <c r="C8" s="43"/>
    </row>
    <row r="9" spans="1:18" ht="9" customHeight="1">
      <c r="A9" s="43"/>
      <c r="C9" s="43"/>
    </row>
    <row r="10" spans="1:18" ht="14.25">
      <c r="A10" s="1"/>
      <c r="B10" s="1"/>
      <c r="C10" s="1" t="s">
        <v>80</v>
      </c>
      <c r="D10" s="49">
        <v>144388</v>
      </c>
      <c r="E10" s="49">
        <v>144623</v>
      </c>
      <c r="F10" s="49">
        <v>141529</v>
      </c>
      <c r="G10" s="49">
        <v>139051</v>
      </c>
      <c r="H10" s="49">
        <v>143679</v>
      </c>
      <c r="I10" s="49">
        <v>146664</v>
      </c>
      <c r="J10" s="49">
        <v>148425</v>
      </c>
      <c r="K10" s="49">
        <v>150986</v>
      </c>
      <c r="L10" s="49">
        <v>155884</v>
      </c>
      <c r="M10" s="49">
        <v>157994</v>
      </c>
      <c r="N10" s="49">
        <v>159336</v>
      </c>
      <c r="O10" s="49">
        <v>158941</v>
      </c>
      <c r="P10" s="49">
        <v>163841</v>
      </c>
      <c r="Q10" s="49">
        <v>168542</v>
      </c>
      <c r="R10" s="49">
        <v>162648</v>
      </c>
    </row>
    <row r="11" spans="1:18">
      <c r="A11" s="1"/>
      <c r="B11" s="1"/>
      <c r="C11" s="1" t="s">
        <v>373</v>
      </c>
      <c r="D11" s="50"/>
      <c r="E11" s="50"/>
      <c r="F11" s="50"/>
      <c r="G11" s="50"/>
      <c r="H11" s="50"/>
      <c r="I11" s="50"/>
      <c r="J11" s="50"/>
      <c r="K11" s="50"/>
      <c r="L11" s="50"/>
      <c r="M11" s="50"/>
      <c r="N11" s="50"/>
      <c r="O11" s="50"/>
      <c r="P11" s="50">
        <v>-2843</v>
      </c>
      <c r="Q11" s="50">
        <v>-2644</v>
      </c>
      <c r="R11" s="50">
        <v>-2600</v>
      </c>
    </row>
    <row r="12" spans="1:18">
      <c r="A12" s="1"/>
      <c r="B12" s="1"/>
      <c r="C12" s="1" t="s">
        <v>397</v>
      </c>
      <c r="D12" s="49">
        <v>144388</v>
      </c>
      <c r="E12" s="49">
        <v>144623</v>
      </c>
      <c r="F12" s="49">
        <v>141529</v>
      </c>
      <c r="G12" s="49">
        <v>139051</v>
      </c>
      <c r="H12" s="49">
        <v>143679</v>
      </c>
      <c r="I12" s="49">
        <v>146664</v>
      </c>
      <c r="J12" s="49">
        <v>148425</v>
      </c>
      <c r="K12" s="49">
        <v>150986</v>
      </c>
      <c r="L12" s="49">
        <v>155884</v>
      </c>
      <c r="M12" s="49">
        <v>157994</v>
      </c>
      <c r="N12" s="49">
        <v>159336</v>
      </c>
      <c r="O12" s="49">
        <v>158941</v>
      </c>
      <c r="P12" s="49">
        <v>160998</v>
      </c>
      <c r="Q12" s="49">
        <v>165898</v>
      </c>
      <c r="R12" s="49">
        <v>160048</v>
      </c>
    </row>
    <row r="13" spans="1:18">
      <c r="A13" s="1"/>
      <c r="B13" s="1"/>
      <c r="C13" s="1"/>
      <c r="D13" s="49"/>
      <c r="E13" s="49"/>
      <c r="F13" s="49"/>
      <c r="G13" s="49"/>
      <c r="H13" s="49"/>
      <c r="I13" s="49"/>
      <c r="J13" s="49"/>
      <c r="K13" s="49"/>
      <c r="L13" s="49"/>
      <c r="M13" s="49"/>
      <c r="N13" s="49"/>
      <c r="O13" s="49"/>
      <c r="P13" s="49"/>
      <c r="Q13" s="49"/>
      <c r="R13" s="49"/>
    </row>
    <row r="14" spans="1:18">
      <c r="A14" s="1"/>
      <c r="B14" s="1"/>
      <c r="C14" s="1" t="s">
        <v>259</v>
      </c>
      <c r="D14" s="49">
        <v>133678</v>
      </c>
      <c r="E14" s="49">
        <v>133566</v>
      </c>
      <c r="F14" s="49">
        <v>133497</v>
      </c>
      <c r="G14" s="49">
        <v>130441</v>
      </c>
      <c r="H14" s="49">
        <v>135135</v>
      </c>
      <c r="I14" s="49">
        <v>137225</v>
      </c>
      <c r="J14" s="49">
        <v>139457</v>
      </c>
      <c r="K14" s="49">
        <v>141589</v>
      </c>
      <c r="L14" s="49">
        <v>146728</v>
      </c>
      <c r="M14" s="49">
        <v>149090</v>
      </c>
      <c r="N14" s="49">
        <v>151785</v>
      </c>
      <c r="O14" s="49">
        <v>151149</v>
      </c>
      <c r="P14" s="49">
        <v>152290</v>
      </c>
      <c r="Q14" s="49">
        <v>158103</v>
      </c>
      <c r="R14" s="49">
        <v>151349</v>
      </c>
    </row>
    <row r="15" spans="1:18">
      <c r="A15" s="1"/>
      <c r="B15" s="1"/>
      <c r="C15" s="1" t="s">
        <v>258</v>
      </c>
      <c r="D15" s="50">
        <v>85842</v>
      </c>
      <c r="E15" s="50">
        <v>86641</v>
      </c>
      <c r="F15" s="50">
        <v>85136</v>
      </c>
      <c r="G15" s="50">
        <v>83305</v>
      </c>
      <c r="H15" s="50">
        <v>85820</v>
      </c>
      <c r="I15" s="50">
        <v>87352</v>
      </c>
      <c r="J15" s="50">
        <v>88187</v>
      </c>
      <c r="K15" s="50">
        <v>89903</v>
      </c>
      <c r="L15" s="50">
        <v>92759</v>
      </c>
      <c r="M15" s="50">
        <v>93578</v>
      </c>
      <c r="N15" s="50">
        <v>94590</v>
      </c>
      <c r="O15" s="50">
        <v>92837</v>
      </c>
      <c r="P15" s="50">
        <v>94388</v>
      </c>
      <c r="Q15" s="50">
        <v>97937</v>
      </c>
      <c r="R15" s="50">
        <v>94604</v>
      </c>
    </row>
    <row r="16" spans="1:18">
      <c r="A16" s="1"/>
      <c r="B16" s="1"/>
      <c r="C16" s="1" t="s">
        <v>81</v>
      </c>
      <c r="D16" s="49">
        <v>219520</v>
      </c>
      <c r="E16" s="49">
        <v>220207</v>
      </c>
      <c r="F16" s="49">
        <v>218633</v>
      </c>
      <c r="G16" s="49">
        <v>213746</v>
      </c>
      <c r="H16" s="49">
        <v>220955</v>
      </c>
      <c r="I16" s="49">
        <v>224577</v>
      </c>
      <c r="J16" s="49">
        <v>227644</v>
      </c>
      <c r="K16" s="49">
        <v>231492</v>
      </c>
      <c r="L16" s="49">
        <v>239487</v>
      </c>
      <c r="M16" s="49">
        <v>242668</v>
      </c>
      <c r="N16" s="49">
        <v>246375</v>
      </c>
      <c r="O16" s="49">
        <v>243986</v>
      </c>
      <c r="P16" s="49">
        <v>246678</v>
      </c>
      <c r="Q16" s="49">
        <v>256040</v>
      </c>
      <c r="R16" s="49">
        <v>245953</v>
      </c>
    </row>
    <row r="17" spans="1:18">
      <c r="A17" s="1"/>
      <c r="B17" s="1"/>
      <c r="C17" s="1"/>
      <c r="D17" s="49"/>
      <c r="E17" s="49"/>
      <c r="F17" s="49"/>
      <c r="G17" s="49"/>
      <c r="H17" s="49"/>
      <c r="I17" s="49"/>
      <c r="J17" s="49"/>
      <c r="K17" s="49"/>
      <c r="L17" s="49"/>
      <c r="M17" s="49"/>
      <c r="N17" s="49"/>
      <c r="O17" s="49"/>
      <c r="P17" s="49"/>
      <c r="Q17" s="49"/>
      <c r="R17" s="49"/>
    </row>
    <row r="18" spans="1:18">
      <c r="A18" s="1"/>
      <c r="B18" s="1"/>
      <c r="C18" s="1" t="s">
        <v>82</v>
      </c>
      <c r="D18" s="50">
        <v>-85842</v>
      </c>
      <c r="E18" s="50">
        <v>-86641</v>
      </c>
      <c r="F18" s="50">
        <v>-85136</v>
      </c>
      <c r="G18" s="50">
        <v>-83305</v>
      </c>
      <c r="H18" s="50">
        <v>-85820</v>
      </c>
      <c r="I18" s="50">
        <v>-87352</v>
      </c>
      <c r="J18" s="50">
        <v>-88187</v>
      </c>
      <c r="K18" s="50">
        <v>-89903</v>
      </c>
      <c r="L18" s="50">
        <v>-92759</v>
      </c>
      <c r="M18" s="50">
        <v>-93578</v>
      </c>
      <c r="N18" s="50">
        <v>-94590</v>
      </c>
      <c r="O18" s="50">
        <v>-92837</v>
      </c>
      <c r="P18" s="50">
        <v>-94388</v>
      </c>
      <c r="Q18" s="50">
        <v>-97937</v>
      </c>
      <c r="R18" s="50">
        <v>-94604</v>
      </c>
    </row>
    <row r="19" spans="1:18">
      <c r="A19" s="1"/>
      <c r="B19" s="1"/>
      <c r="C19" s="1" t="s">
        <v>83</v>
      </c>
      <c r="D19" s="49">
        <v>278066</v>
      </c>
      <c r="E19" s="49">
        <v>278189</v>
      </c>
      <c r="F19" s="49">
        <v>275026</v>
      </c>
      <c r="G19" s="49">
        <v>269492</v>
      </c>
      <c r="H19" s="49">
        <v>278814</v>
      </c>
      <c r="I19" s="49">
        <v>283889</v>
      </c>
      <c r="J19" s="49">
        <v>287882</v>
      </c>
      <c r="K19" s="49">
        <v>292575</v>
      </c>
      <c r="L19" s="49">
        <v>302612</v>
      </c>
      <c r="M19" s="49">
        <v>307084</v>
      </c>
      <c r="N19" s="49">
        <v>311121</v>
      </c>
      <c r="O19" s="49">
        <v>310090</v>
      </c>
      <c r="P19" s="49">
        <v>316131</v>
      </c>
      <c r="Q19" s="49">
        <v>326645</v>
      </c>
      <c r="R19" s="49">
        <v>313997</v>
      </c>
    </row>
    <row r="20" spans="1:18">
      <c r="A20" s="1"/>
      <c r="B20" s="1"/>
      <c r="C20" s="1"/>
      <c r="D20" s="16"/>
      <c r="E20" s="16"/>
      <c r="F20" s="16"/>
      <c r="G20" s="16"/>
      <c r="H20" s="16"/>
      <c r="I20" s="16"/>
      <c r="J20" s="16"/>
      <c r="K20" s="16"/>
      <c r="L20" s="16"/>
      <c r="M20" s="16"/>
      <c r="N20" s="16"/>
      <c r="O20" s="16"/>
      <c r="P20" s="16"/>
      <c r="Q20" s="16"/>
      <c r="R20" s="16"/>
    </row>
    <row r="21" spans="1:18">
      <c r="B21" s="43" t="s">
        <v>91</v>
      </c>
      <c r="C21" s="43"/>
      <c r="D21" s="73"/>
      <c r="E21" s="73"/>
      <c r="F21" s="73"/>
      <c r="G21" s="73"/>
      <c r="H21" s="73"/>
      <c r="I21" s="73"/>
      <c r="J21" s="73"/>
      <c r="K21" s="73"/>
      <c r="L21" s="73"/>
      <c r="M21" s="73"/>
      <c r="N21" s="73"/>
      <c r="O21" s="73"/>
      <c r="P21" s="73"/>
      <c r="Q21" s="73"/>
      <c r="R21" s="73"/>
    </row>
    <row r="22" spans="1:18" ht="8.25" customHeight="1">
      <c r="A22" s="43"/>
      <c r="B22" s="43"/>
      <c r="C22" s="43"/>
      <c r="D22" s="73"/>
      <c r="E22" s="73"/>
      <c r="F22" s="73"/>
      <c r="G22" s="73"/>
      <c r="H22" s="73"/>
      <c r="I22" s="73"/>
      <c r="J22" s="73"/>
      <c r="K22" s="73"/>
      <c r="L22" s="73"/>
      <c r="M22" s="73"/>
      <c r="N22" s="73"/>
      <c r="O22" s="73"/>
      <c r="P22" s="73"/>
      <c r="Q22" s="73"/>
      <c r="R22" s="73"/>
    </row>
    <row r="23" spans="1:18" ht="14.25">
      <c r="A23" s="43"/>
      <c r="B23" s="43"/>
      <c r="C23" s="94" t="s">
        <v>327</v>
      </c>
      <c r="D23" s="49">
        <v>1349</v>
      </c>
      <c r="E23" s="49">
        <v>1511</v>
      </c>
      <c r="F23" s="49">
        <v>1306</v>
      </c>
      <c r="G23" s="49">
        <v>1115</v>
      </c>
      <c r="H23" s="49">
        <v>1134</v>
      </c>
      <c r="I23" s="49">
        <v>1364</v>
      </c>
      <c r="J23" s="49">
        <v>1333</v>
      </c>
      <c r="K23" s="49">
        <v>1161</v>
      </c>
      <c r="L23" s="49">
        <v>1287</v>
      </c>
      <c r="M23" s="49">
        <v>1543</v>
      </c>
      <c r="N23" s="49">
        <v>1602</v>
      </c>
      <c r="O23" s="49">
        <v>1624</v>
      </c>
      <c r="P23" s="49">
        <v>4856</v>
      </c>
      <c r="Q23" s="49">
        <v>1761</v>
      </c>
      <c r="R23" s="49">
        <v>1631</v>
      </c>
    </row>
    <row r="24" spans="1:18">
      <c r="A24" s="43"/>
      <c r="B24" s="43"/>
      <c r="C24" s="43"/>
      <c r="D24" s="16"/>
      <c r="E24" s="16"/>
      <c r="F24" s="16"/>
      <c r="G24" s="16"/>
      <c r="H24" s="16"/>
      <c r="I24" s="16"/>
      <c r="J24" s="16"/>
      <c r="K24" s="16"/>
      <c r="L24" s="16"/>
      <c r="M24" s="16"/>
      <c r="N24" s="16"/>
      <c r="O24" s="16"/>
      <c r="P24" s="16"/>
      <c r="Q24" s="16"/>
      <c r="R24" s="16"/>
    </row>
    <row r="25" spans="1:18" ht="14.25">
      <c r="A25" s="1"/>
      <c r="B25" s="1"/>
      <c r="C25" s="94" t="s">
        <v>328</v>
      </c>
      <c r="D25" s="49">
        <v>113</v>
      </c>
      <c r="E25" s="49">
        <v>398</v>
      </c>
      <c r="F25" s="49">
        <v>207</v>
      </c>
      <c r="G25" s="49">
        <v>-85</v>
      </c>
      <c r="H25" s="49">
        <v>65</v>
      </c>
      <c r="I25" s="49">
        <v>245</v>
      </c>
      <c r="J25" s="49">
        <v>203</v>
      </c>
      <c r="K25" s="49">
        <v>64</v>
      </c>
      <c r="L25" s="49">
        <v>159</v>
      </c>
      <c r="M25" s="49">
        <v>276</v>
      </c>
      <c r="N25" s="49">
        <v>186</v>
      </c>
      <c r="O25" s="49">
        <v>232</v>
      </c>
      <c r="P25" s="49">
        <v>3392</v>
      </c>
      <c r="Q25" s="49">
        <v>438</v>
      </c>
      <c r="R25" s="49">
        <v>126</v>
      </c>
    </row>
    <row r="26" spans="1:18" ht="14.25">
      <c r="A26" s="1"/>
      <c r="B26" s="1"/>
      <c r="C26" s="94" t="s">
        <v>94</v>
      </c>
      <c r="D26" s="49">
        <v>-164</v>
      </c>
      <c r="E26" s="49">
        <v>526</v>
      </c>
      <c r="F26" s="49">
        <v>3079</v>
      </c>
      <c r="G26" s="49">
        <v>-345</v>
      </c>
      <c r="H26" s="49">
        <v>126</v>
      </c>
      <c r="I26" s="49">
        <v>84</v>
      </c>
      <c r="J26" s="49">
        <v>910</v>
      </c>
      <c r="K26" s="49">
        <v>371</v>
      </c>
      <c r="L26" s="49">
        <v>678</v>
      </c>
      <c r="M26" s="49">
        <v>826</v>
      </c>
      <c r="N26" s="49">
        <v>566</v>
      </c>
      <c r="O26" s="49">
        <v>80</v>
      </c>
      <c r="P26" s="49">
        <v>274</v>
      </c>
      <c r="Q26" s="49">
        <v>209</v>
      </c>
      <c r="R26" s="49">
        <v>1180</v>
      </c>
    </row>
    <row r="27" spans="1:18">
      <c r="A27" s="43"/>
      <c r="B27" s="43"/>
      <c r="C27" s="1" t="s">
        <v>95</v>
      </c>
      <c r="D27" s="170">
        <v>-51</v>
      </c>
      <c r="E27" s="170">
        <v>924</v>
      </c>
      <c r="F27" s="170">
        <v>3286</v>
      </c>
      <c r="G27" s="170">
        <v>-430</v>
      </c>
      <c r="H27" s="170">
        <v>191</v>
      </c>
      <c r="I27" s="170">
        <v>329</v>
      </c>
      <c r="J27" s="170">
        <v>1113</v>
      </c>
      <c r="K27" s="170">
        <v>435</v>
      </c>
      <c r="L27" s="170">
        <v>837</v>
      </c>
      <c r="M27" s="170">
        <v>1102</v>
      </c>
      <c r="N27" s="170">
        <v>752</v>
      </c>
      <c r="O27" s="170">
        <v>312</v>
      </c>
      <c r="P27" s="170">
        <v>3666</v>
      </c>
      <c r="Q27" s="170">
        <v>647</v>
      </c>
      <c r="R27" s="170">
        <v>1306</v>
      </c>
    </row>
    <row r="28" spans="1:18">
      <c r="A28" s="1"/>
      <c r="B28" s="1"/>
      <c r="C28" s="1"/>
    </row>
  </sheetData>
  <pageMargins left="0.5" right="0.5" top="0.5" bottom="0.5" header="0.5" footer="0.5"/>
  <pageSetup scale="63" fitToHeight="3" orientation="landscape" r:id="rId1"/>
  <headerFooter alignWithMargins="0">
    <oddFooter>&amp;R&amp;A</oddFooter>
  </headerFooter>
  <customProperties>
    <customPr name="EpmWorksheetKeyString_GU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728B-B279-4A58-861F-353EAA9E0D55}">
  <dimension ref="A20:A42"/>
  <sheetViews>
    <sheetView showGridLines="0" zoomScale="110" zoomScaleNormal="110" workbookViewId="0"/>
  </sheetViews>
  <sheetFormatPr defaultRowHeight="12.75"/>
  <cols>
    <col min="10" max="10" width="9.7109375" customWidth="1"/>
  </cols>
  <sheetData>
    <row r="20" ht="13.15" customHeight="1"/>
    <row r="21" ht="15" customHeight="1"/>
    <row r="40" ht="13.9" customHeight="1"/>
    <row r="42" ht="10.5" customHeight="1"/>
  </sheetData>
  <pageMargins left="0.7" right="0.7" top="0.75" bottom="0.75" header="0.3" footer="0.3"/>
  <pageSetup orientation="landscape" horizontalDpi="1200" verticalDpi="1200" r:id="rId1"/>
  <rowBreaks count="1" manualBreakCount="1">
    <brk id="21" max="9" man="1"/>
  </rowBreaks>
  <customProperties>
    <customPr name="EpmWorksheetKeyString_GUID" r:id="rId2"/>
    <customPr name="FPMExcelClientCellBasedFunctionStatus"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26AB-E8CB-43C6-83AF-50AA21BB151E}">
  <dimension ref="A2:L415"/>
  <sheetViews>
    <sheetView showGridLines="0" zoomScaleNormal="100" workbookViewId="0"/>
  </sheetViews>
  <sheetFormatPr defaultColWidth="9.28515625" defaultRowHeight="12.75"/>
  <cols>
    <col min="1" max="2" width="2.7109375" style="19" customWidth="1"/>
    <col min="3" max="3" width="48" style="19" customWidth="1"/>
    <col min="4" max="12" width="12" style="19" customWidth="1"/>
    <col min="13" max="16384" width="9.28515625" style="19"/>
  </cols>
  <sheetData>
    <row r="2" spans="1:12" ht="18">
      <c r="A2" s="100" t="s">
        <v>50</v>
      </c>
    </row>
    <row r="3" spans="1:12">
      <c r="A3" s="19" t="s">
        <v>44</v>
      </c>
    </row>
    <row r="4" spans="1:12">
      <c r="C4" s="101" t="s">
        <v>20</v>
      </c>
      <c r="D4" s="102">
        <v>2024</v>
      </c>
      <c r="E4" s="102">
        <v>2024</v>
      </c>
      <c r="F4" s="102">
        <v>2024</v>
      </c>
      <c r="G4" s="102">
        <v>2024</v>
      </c>
      <c r="H4" s="102">
        <v>2025</v>
      </c>
      <c r="I4" s="102">
        <v>2025</v>
      </c>
      <c r="J4" s="102">
        <v>2025</v>
      </c>
      <c r="K4" s="102">
        <v>2025</v>
      </c>
      <c r="L4" s="102">
        <v>2026</v>
      </c>
    </row>
    <row r="5" spans="1:12">
      <c r="C5" s="101" t="s">
        <v>21</v>
      </c>
      <c r="D5" s="103">
        <v>1</v>
      </c>
      <c r="E5" s="103">
        <v>2</v>
      </c>
      <c r="F5" s="103">
        <v>3</v>
      </c>
      <c r="G5" s="103">
        <v>4</v>
      </c>
      <c r="H5" s="103">
        <v>1</v>
      </c>
      <c r="I5" s="103">
        <v>2</v>
      </c>
      <c r="J5" s="103">
        <v>3</v>
      </c>
      <c r="K5" s="103">
        <v>4</v>
      </c>
      <c r="L5" s="103">
        <v>1</v>
      </c>
    </row>
    <row r="6" spans="1:12" ht="15">
      <c r="A6" s="104" t="s">
        <v>52</v>
      </c>
      <c r="D6" s="102"/>
      <c r="E6" s="102"/>
      <c r="F6" s="102"/>
      <c r="G6" s="102"/>
      <c r="H6" s="102"/>
      <c r="I6" s="102"/>
      <c r="J6" s="102"/>
      <c r="K6" s="102"/>
      <c r="L6" s="102"/>
    </row>
    <row r="7" spans="1:12" ht="16.5" customHeight="1">
      <c r="B7" s="19" t="s">
        <v>289</v>
      </c>
    </row>
    <row r="8" spans="1:12">
      <c r="C8" s="19" t="s">
        <v>58</v>
      </c>
      <c r="D8" s="134">
        <v>582565</v>
      </c>
      <c r="E8" s="134">
        <v>590046</v>
      </c>
      <c r="F8" s="134">
        <v>616037</v>
      </c>
      <c r="G8" s="134">
        <v>647454</v>
      </c>
      <c r="H8" s="134">
        <v>639484</v>
      </c>
      <c r="I8" s="134">
        <v>649456</v>
      </c>
      <c r="J8" s="134">
        <v>696756</v>
      </c>
      <c r="K8" s="134">
        <v>731727</v>
      </c>
      <c r="L8" s="134">
        <v>729733</v>
      </c>
    </row>
    <row r="9" spans="1:12" ht="5.25" customHeight="1">
      <c r="D9" s="134"/>
      <c r="E9" s="134"/>
      <c r="F9" s="134"/>
      <c r="G9" s="134"/>
      <c r="H9" s="134"/>
      <c r="I9" s="134"/>
      <c r="J9" s="134"/>
      <c r="K9" s="134"/>
      <c r="L9" s="134"/>
    </row>
    <row r="10" spans="1:12">
      <c r="C10" s="105" t="s">
        <v>59</v>
      </c>
      <c r="D10" s="134">
        <v>241866</v>
      </c>
      <c r="E10" s="134">
        <v>245846</v>
      </c>
      <c r="F10" s="134">
        <v>253333</v>
      </c>
      <c r="G10" s="134">
        <v>261637</v>
      </c>
      <c r="H10" s="134">
        <v>257932</v>
      </c>
      <c r="I10" s="134">
        <v>253816</v>
      </c>
      <c r="J10" s="134">
        <v>270686</v>
      </c>
      <c r="K10" s="134">
        <v>278645</v>
      </c>
      <c r="L10" s="134">
        <v>275442</v>
      </c>
    </row>
    <row r="11" spans="1:12">
      <c r="C11" s="105" t="s">
        <v>275</v>
      </c>
      <c r="D11" s="134">
        <v>-80092</v>
      </c>
      <c r="E11" s="134">
        <v>-81072</v>
      </c>
      <c r="F11" s="134">
        <v>-82778</v>
      </c>
      <c r="G11" s="134">
        <v>-85226</v>
      </c>
      <c r="H11" s="134">
        <v>-85092</v>
      </c>
      <c r="I11" s="134">
        <v>-82309</v>
      </c>
      <c r="J11" s="134">
        <v>-86192</v>
      </c>
      <c r="K11" s="134">
        <v>-88279</v>
      </c>
      <c r="L11" s="134">
        <v>-87054</v>
      </c>
    </row>
    <row r="12" spans="1:12">
      <c r="C12" s="105" t="s">
        <v>60</v>
      </c>
      <c r="D12" s="135">
        <v>161774</v>
      </c>
      <c r="E12" s="135">
        <v>164774</v>
      </c>
      <c r="F12" s="135">
        <v>170555</v>
      </c>
      <c r="G12" s="135">
        <v>176411</v>
      </c>
      <c r="H12" s="135">
        <v>172840</v>
      </c>
      <c r="I12" s="135">
        <v>171507</v>
      </c>
      <c r="J12" s="135">
        <v>184494</v>
      </c>
      <c r="K12" s="135">
        <v>190366</v>
      </c>
      <c r="L12" s="135">
        <v>188388</v>
      </c>
    </row>
    <row r="13" spans="1:12" ht="5.25" customHeight="1">
      <c r="D13" s="134"/>
      <c r="E13" s="134"/>
      <c r="F13" s="134"/>
      <c r="G13" s="134"/>
      <c r="H13" s="134"/>
      <c r="I13" s="134"/>
      <c r="J13" s="134"/>
      <c r="K13" s="134"/>
      <c r="L13" s="134"/>
    </row>
    <row r="14" spans="1:12">
      <c r="C14" s="19" t="s">
        <v>0</v>
      </c>
      <c r="D14" s="134">
        <v>15627</v>
      </c>
      <c r="E14" s="134">
        <v>9970</v>
      </c>
      <c r="F14" s="134">
        <v>10106</v>
      </c>
      <c r="G14" s="134">
        <v>17338</v>
      </c>
      <c r="H14" s="134">
        <v>7732</v>
      </c>
      <c r="I14" s="134">
        <v>11665</v>
      </c>
      <c r="J14" s="134">
        <v>13390</v>
      </c>
      <c r="K14" s="134">
        <v>9546</v>
      </c>
      <c r="L14" s="134">
        <v>10379</v>
      </c>
    </row>
    <row r="15" spans="1:12">
      <c r="C15" s="19" t="s">
        <v>22</v>
      </c>
      <c r="D15" s="137">
        <v>52807</v>
      </c>
      <c r="E15" s="137">
        <v>55700</v>
      </c>
      <c r="F15" s="137">
        <v>61325</v>
      </c>
      <c r="G15" s="137">
        <v>53107</v>
      </c>
      <c r="H15" s="137">
        <v>59728</v>
      </c>
      <c r="I15" s="137">
        <v>66069</v>
      </c>
      <c r="J15" s="137">
        <v>80339</v>
      </c>
      <c r="K15" s="137">
        <v>76198</v>
      </c>
      <c r="L15" s="137">
        <v>69846</v>
      </c>
    </row>
    <row r="16" spans="1:12">
      <c r="D16" s="134">
        <v>812773</v>
      </c>
      <c r="E16" s="134">
        <v>820490</v>
      </c>
      <c r="F16" s="134">
        <v>858023</v>
      </c>
      <c r="G16" s="134">
        <v>894310</v>
      </c>
      <c r="H16" s="134">
        <v>879784</v>
      </c>
      <c r="I16" s="134">
        <v>898697</v>
      </c>
      <c r="J16" s="134">
        <v>974979</v>
      </c>
      <c r="K16" s="134">
        <v>1007837</v>
      </c>
      <c r="L16" s="134">
        <v>998346</v>
      </c>
    </row>
    <row r="17" spans="2:12" ht="6" customHeight="1">
      <c r="D17" s="134"/>
      <c r="E17" s="134"/>
      <c r="F17" s="134"/>
      <c r="G17" s="134"/>
      <c r="H17" s="134"/>
      <c r="I17" s="134"/>
      <c r="J17" s="134"/>
      <c r="K17" s="134"/>
      <c r="L17" s="134"/>
    </row>
    <row r="18" spans="2:12" ht="14.25">
      <c r="B18" s="19" t="s">
        <v>290</v>
      </c>
      <c r="D18" s="134"/>
      <c r="E18" s="134"/>
      <c r="F18" s="134"/>
      <c r="G18" s="134"/>
      <c r="H18" s="134"/>
      <c r="I18" s="134"/>
      <c r="J18" s="134"/>
      <c r="K18" s="134"/>
      <c r="L18" s="134"/>
    </row>
    <row r="19" spans="2:12">
      <c r="C19" s="19" t="s">
        <v>34</v>
      </c>
      <c r="D19" s="134">
        <v>265627</v>
      </c>
      <c r="E19" s="134">
        <v>278527</v>
      </c>
      <c r="F19" s="134">
        <v>278250</v>
      </c>
      <c r="G19" s="134">
        <v>298326</v>
      </c>
      <c r="H19" s="134">
        <v>301255</v>
      </c>
      <c r="I19" s="134">
        <v>304796</v>
      </c>
      <c r="J19" s="134">
        <v>309139</v>
      </c>
      <c r="K19" s="134">
        <v>337285</v>
      </c>
      <c r="L19" s="134">
        <v>338530</v>
      </c>
    </row>
    <row r="20" spans="2:12" ht="14.25">
      <c r="C20" s="19" t="s">
        <v>358</v>
      </c>
      <c r="D20" s="203">
        <v>202724</v>
      </c>
      <c r="E20" s="203">
        <v>204819</v>
      </c>
      <c r="F20" s="203">
        <v>210188</v>
      </c>
      <c r="G20" s="203">
        <v>215123</v>
      </c>
      <c r="H20" s="203">
        <v>214365</v>
      </c>
      <c r="I20" s="203">
        <v>212359</v>
      </c>
      <c r="J20" s="203">
        <v>219597</v>
      </c>
      <c r="K20" s="203">
        <v>220112</v>
      </c>
      <c r="L20" s="203">
        <v>231632</v>
      </c>
    </row>
    <row r="21" spans="2:12" ht="14.25">
      <c r="C21" s="19" t="s">
        <v>359</v>
      </c>
      <c r="D21" s="203">
        <v>18939</v>
      </c>
      <c r="E21" s="203">
        <v>20213</v>
      </c>
      <c r="F21" s="203">
        <v>21195</v>
      </c>
      <c r="G21" s="203">
        <v>22514</v>
      </c>
      <c r="H21" s="203">
        <v>23164</v>
      </c>
      <c r="I21" s="203">
        <v>23147</v>
      </c>
      <c r="J21" s="203">
        <v>25330</v>
      </c>
      <c r="K21" s="203">
        <v>27096</v>
      </c>
      <c r="L21" s="203">
        <v>28128</v>
      </c>
    </row>
    <row r="22" spans="2:12">
      <c r="D22" s="138">
        <v>487290</v>
      </c>
      <c r="E22" s="138">
        <v>503559</v>
      </c>
      <c r="F22" s="138">
        <v>509633</v>
      </c>
      <c r="G22" s="138">
        <v>535963</v>
      </c>
      <c r="H22" s="138">
        <v>538784</v>
      </c>
      <c r="I22" s="138">
        <v>540302</v>
      </c>
      <c r="J22" s="138">
        <v>554066</v>
      </c>
      <c r="K22" s="138">
        <v>584493</v>
      </c>
      <c r="L22" s="138">
        <v>598290</v>
      </c>
    </row>
    <row r="23" spans="2:12" ht="6" customHeight="1">
      <c r="D23" s="134"/>
      <c r="E23" s="134"/>
      <c r="F23" s="134"/>
      <c r="G23" s="134"/>
      <c r="H23" s="134"/>
      <c r="I23" s="134"/>
      <c r="J23" s="134"/>
      <c r="K23" s="134"/>
      <c r="L23" s="134"/>
    </row>
    <row r="24" spans="2:12" ht="14.25">
      <c r="B24" s="19" t="s">
        <v>365</v>
      </c>
      <c r="D24" s="134">
        <v>325483</v>
      </c>
      <c r="E24" s="134">
        <v>316931</v>
      </c>
      <c r="F24" s="134">
        <v>348390</v>
      </c>
      <c r="G24" s="134">
        <v>358347</v>
      </c>
      <c r="H24" s="134">
        <v>341000</v>
      </c>
      <c r="I24" s="134">
        <v>358395</v>
      </c>
      <c r="J24" s="134">
        <v>420913</v>
      </c>
      <c r="K24" s="134">
        <v>423344</v>
      </c>
      <c r="L24" s="134">
        <v>400056</v>
      </c>
    </row>
    <row r="25" spans="2:12" ht="6" customHeight="1">
      <c r="D25" s="134"/>
      <c r="E25" s="134"/>
      <c r="F25" s="134"/>
      <c r="G25" s="134"/>
      <c r="H25" s="134"/>
      <c r="I25" s="134"/>
      <c r="J25" s="134"/>
      <c r="K25" s="134"/>
      <c r="L25" s="134"/>
    </row>
    <row r="26" spans="2:12">
      <c r="C26" s="19" t="s">
        <v>29</v>
      </c>
      <c r="D26" s="137">
        <v>32250</v>
      </c>
      <c r="E26" s="137">
        <v>32228</v>
      </c>
      <c r="F26" s="137">
        <v>32438</v>
      </c>
      <c r="G26" s="137">
        <v>32463</v>
      </c>
      <c r="H26" s="137">
        <v>31974</v>
      </c>
      <c r="I26" s="137">
        <v>32260</v>
      </c>
      <c r="J26" s="137">
        <v>32399</v>
      </c>
      <c r="K26" s="137">
        <v>32537</v>
      </c>
      <c r="L26" s="137">
        <v>32064</v>
      </c>
    </row>
    <row r="27" spans="2:12" ht="6" customHeight="1">
      <c r="D27" s="134"/>
      <c r="E27" s="134"/>
      <c r="F27" s="134"/>
      <c r="G27" s="134"/>
      <c r="H27" s="134"/>
      <c r="I27" s="134"/>
      <c r="J27" s="134"/>
      <c r="K27" s="134"/>
      <c r="L27" s="134"/>
    </row>
    <row r="28" spans="2:12" ht="14.25">
      <c r="B28" s="19" t="s">
        <v>366</v>
      </c>
      <c r="D28" s="134">
        <v>293233</v>
      </c>
      <c r="E28" s="134">
        <v>284703</v>
      </c>
      <c r="F28" s="134">
        <v>315952</v>
      </c>
      <c r="G28" s="134">
        <v>325884</v>
      </c>
      <c r="H28" s="134">
        <v>309026</v>
      </c>
      <c r="I28" s="134">
        <v>326135</v>
      </c>
      <c r="J28" s="134">
        <v>388514</v>
      </c>
      <c r="K28" s="134">
        <v>390807</v>
      </c>
      <c r="L28" s="134">
        <v>367992</v>
      </c>
    </row>
    <row r="29" spans="2:12">
      <c r="B29" s="19" t="s">
        <v>2</v>
      </c>
      <c r="D29" s="136">
        <v>67318</v>
      </c>
      <c r="E29" s="136">
        <v>63269</v>
      </c>
      <c r="F29" s="136">
        <v>71229</v>
      </c>
      <c r="G29" s="136">
        <v>75056</v>
      </c>
      <c r="H29" s="136">
        <v>69600</v>
      </c>
      <c r="I29" s="136">
        <v>71578</v>
      </c>
      <c r="J29" s="136">
        <v>87027</v>
      </c>
      <c r="K29" s="136">
        <v>87218</v>
      </c>
      <c r="L29" s="136">
        <v>82238</v>
      </c>
    </row>
    <row r="30" spans="2:12" ht="17.25" customHeight="1">
      <c r="B30" s="19" t="s">
        <v>367</v>
      </c>
      <c r="D30" s="135">
        <v>225915</v>
      </c>
      <c r="E30" s="135">
        <v>221434</v>
      </c>
      <c r="F30" s="135">
        <v>244723</v>
      </c>
      <c r="G30" s="135">
        <v>250828</v>
      </c>
      <c r="H30" s="135">
        <v>239426</v>
      </c>
      <c r="I30" s="135">
        <v>254557</v>
      </c>
      <c r="J30" s="135">
        <v>301487</v>
      </c>
      <c r="K30" s="135">
        <v>303589</v>
      </c>
      <c r="L30" s="135">
        <v>285754</v>
      </c>
    </row>
    <row r="31" spans="2:12" ht="6" customHeight="1">
      <c r="D31" s="134"/>
      <c r="E31" s="134"/>
      <c r="F31" s="134"/>
      <c r="G31" s="134"/>
      <c r="H31" s="134"/>
      <c r="I31" s="134"/>
      <c r="J31" s="134"/>
      <c r="K31" s="134"/>
      <c r="L31" s="134"/>
    </row>
    <row r="32" spans="2:12">
      <c r="B32" s="19" t="s">
        <v>63</v>
      </c>
      <c r="D32" s="140">
        <v>-1423</v>
      </c>
      <c r="E32" s="140">
        <v>-1062</v>
      </c>
      <c r="F32" s="140">
        <v>-672</v>
      </c>
      <c r="G32" s="140">
        <v>-768</v>
      </c>
      <c r="H32" s="140">
        <v>-1664</v>
      </c>
      <c r="I32" s="140">
        <v>-1871</v>
      </c>
      <c r="J32" s="140">
        <v>-299</v>
      </c>
      <c r="K32" s="140">
        <v>-2199</v>
      </c>
      <c r="L32" s="140">
        <v>-1495</v>
      </c>
    </row>
    <row r="33" spans="2:12" ht="20.25" customHeight="1">
      <c r="B33" s="19" t="s">
        <v>368</v>
      </c>
      <c r="D33" s="135">
        <v>224492</v>
      </c>
      <c r="E33" s="135">
        <v>220372</v>
      </c>
      <c r="F33" s="135">
        <v>244051</v>
      </c>
      <c r="G33" s="135">
        <v>250060</v>
      </c>
      <c r="H33" s="135">
        <v>237762</v>
      </c>
      <c r="I33" s="135">
        <v>252686</v>
      </c>
      <c r="J33" s="135">
        <v>301188</v>
      </c>
      <c r="K33" s="135">
        <v>301390</v>
      </c>
      <c r="L33" s="135">
        <v>284259</v>
      </c>
    </row>
    <row r="34" spans="2:12" ht="6" customHeight="1">
      <c r="D34" s="107"/>
      <c r="E34" s="107"/>
      <c r="F34" s="107"/>
      <c r="G34" s="107"/>
      <c r="H34" s="107"/>
      <c r="I34" s="107"/>
      <c r="J34" s="107"/>
      <c r="K34" s="107"/>
      <c r="L34" s="107"/>
    </row>
    <row r="35" spans="2:12" ht="14.25">
      <c r="B35" s="19" t="s">
        <v>369</v>
      </c>
      <c r="D35" s="134">
        <v>-1107</v>
      </c>
      <c r="E35" s="134">
        <v>-4185</v>
      </c>
      <c r="F35" s="134">
        <v>-4870</v>
      </c>
      <c r="G35" s="134">
        <v>4701</v>
      </c>
      <c r="H35" s="134">
        <v>-3985</v>
      </c>
      <c r="I35" s="134">
        <v>-5977</v>
      </c>
      <c r="J35" s="134">
        <v>-3099</v>
      </c>
      <c r="K35" s="134">
        <v>21004</v>
      </c>
      <c r="L35" s="134">
        <v>-443</v>
      </c>
    </row>
    <row r="36" spans="2:12" ht="6" customHeight="1">
      <c r="D36" s="107"/>
      <c r="E36" s="107"/>
      <c r="F36" s="107"/>
      <c r="G36" s="107"/>
      <c r="H36" s="107"/>
      <c r="I36" s="107"/>
      <c r="J36" s="107"/>
      <c r="K36" s="107"/>
      <c r="L36" s="107"/>
    </row>
    <row r="37" spans="2:12" ht="13.5" thickBot="1">
      <c r="B37" s="19" t="s">
        <v>3</v>
      </c>
      <c r="D37" s="141">
        <v>223385</v>
      </c>
      <c r="E37" s="141">
        <v>216187</v>
      </c>
      <c r="F37" s="141">
        <v>239181</v>
      </c>
      <c r="G37" s="141">
        <v>254761</v>
      </c>
      <c r="H37" s="141">
        <v>233777</v>
      </c>
      <c r="I37" s="141">
        <v>246709</v>
      </c>
      <c r="J37" s="141">
        <v>298089</v>
      </c>
      <c r="K37" s="141">
        <v>322394</v>
      </c>
      <c r="L37" s="141">
        <v>283816</v>
      </c>
    </row>
    <row r="38" spans="2:12">
      <c r="D38" s="134"/>
      <c r="E38" s="134"/>
      <c r="F38" s="134"/>
      <c r="G38" s="134"/>
      <c r="H38" s="134"/>
      <c r="I38" s="134"/>
      <c r="J38" s="134"/>
      <c r="K38" s="134"/>
      <c r="L38" s="134"/>
    </row>
    <row r="39" spans="2:12">
      <c r="B39" s="19" t="s">
        <v>4</v>
      </c>
      <c r="D39" s="107"/>
      <c r="E39" s="107"/>
      <c r="F39" s="107"/>
      <c r="G39" s="107"/>
      <c r="H39" s="107"/>
      <c r="I39" s="107"/>
      <c r="J39" s="107"/>
      <c r="K39" s="107"/>
      <c r="L39" s="107"/>
    </row>
    <row r="40" spans="2:12">
      <c r="C40" s="19" t="s">
        <v>5</v>
      </c>
      <c r="D40" s="107">
        <v>238062</v>
      </c>
      <c r="E40" s="107">
        <v>237232</v>
      </c>
      <c r="F40" s="107">
        <v>236553</v>
      </c>
      <c r="G40" s="107">
        <v>237303</v>
      </c>
      <c r="H40" s="107">
        <v>237269</v>
      </c>
      <c r="I40" s="107">
        <v>236435</v>
      </c>
      <c r="J40" s="107">
        <v>236199</v>
      </c>
      <c r="K40" s="107">
        <v>236024</v>
      </c>
      <c r="L40" s="107">
        <v>234153</v>
      </c>
    </row>
    <row r="41" spans="2:12">
      <c r="C41" s="19" t="s">
        <v>6</v>
      </c>
      <c r="D41" s="107">
        <v>238112</v>
      </c>
      <c r="E41" s="107">
        <v>237397</v>
      </c>
      <c r="F41" s="107">
        <v>236931</v>
      </c>
      <c r="G41" s="107">
        <v>238304</v>
      </c>
      <c r="H41" s="107">
        <v>238233</v>
      </c>
      <c r="I41" s="107">
        <v>237236</v>
      </c>
      <c r="J41" s="107">
        <v>237169</v>
      </c>
      <c r="K41" s="107">
        <v>237550</v>
      </c>
      <c r="L41" s="107">
        <v>235809</v>
      </c>
    </row>
    <row r="42" spans="2:12" ht="8.25" customHeight="1">
      <c r="D42" s="107"/>
      <c r="E42" s="107"/>
      <c r="F42" s="107"/>
      <c r="G42" s="107"/>
      <c r="H42" s="107"/>
      <c r="I42" s="107"/>
      <c r="J42" s="107"/>
      <c r="K42" s="107"/>
      <c r="L42" s="107"/>
    </row>
    <row r="43" spans="2:12" ht="14.25">
      <c r="B43" s="19" t="s">
        <v>370</v>
      </c>
      <c r="D43" s="107"/>
      <c r="E43" s="107"/>
      <c r="F43" s="107"/>
      <c r="G43" s="107"/>
      <c r="H43" s="107"/>
      <c r="I43" s="107"/>
      <c r="J43" s="107"/>
      <c r="K43" s="107"/>
      <c r="L43" s="107"/>
    </row>
    <row r="44" spans="2:12">
      <c r="C44" s="19" t="s">
        <v>5</v>
      </c>
      <c r="D44" s="134">
        <v>94.299804252673667</v>
      </c>
      <c r="E44" s="134">
        <v>92.893032980373647</v>
      </c>
      <c r="F44" s="134">
        <v>103.16969135880754</v>
      </c>
      <c r="G44" s="134">
        <v>105.3758275285184</v>
      </c>
      <c r="H44" s="134">
        <v>100.20778104177114</v>
      </c>
      <c r="I44" s="134">
        <v>106.87334785459007</v>
      </c>
      <c r="J44" s="134">
        <v>127.51451106905618</v>
      </c>
      <c r="K44" s="134">
        <v>127.69464122292649</v>
      </c>
      <c r="L44" s="134">
        <v>121</v>
      </c>
    </row>
    <row r="45" spans="2:12">
      <c r="C45" s="19" t="s">
        <v>6</v>
      </c>
      <c r="D45" s="134">
        <v>94.280002687810779</v>
      </c>
      <c r="E45" s="134">
        <v>92.828468767507587</v>
      </c>
      <c r="F45" s="134">
        <v>103.0050943101578</v>
      </c>
      <c r="G45" s="134">
        <v>104.93319457499663</v>
      </c>
      <c r="H45" s="134">
        <v>99.802294392464518</v>
      </c>
      <c r="I45" s="134">
        <v>106.51250231836653</v>
      </c>
      <c r="J45" s="134">
        <v>126.99298812239374</v>
      </c>
      <c r="K45" s="134">
        <v>126.87434224373817</v>
      </c>
      <c r="L45" s="134">
        <v>121</v>
      </c>
    </row>
    <row r="46" spans="2:12" ht="8.25" customHeight="1">
      <c r="D46" s="107"/>
      <c r="E46" s="107"/>
      <c r="F46" s="107"/>
      <c r="G46" s="107"/>
      <c r="H46" s="107"/>
      <c r="I46" s="107"/>
      <c r="J46" s="107"/>
      <c r="K46" s="107"/>
      <c r="L46" s="107"/>
    </row>
    <row r="47" spans="2:12">
      <c r="B47" s="19" t="s">
        <v>27</v>
      </c>
      <c r="D47" s="107"/>
      <c r="E47" s="107"/>
      <c r="F47" s="107"/>
      <c r="G47" s="107"/>
      <c r="H47" s="107"/>
      <c r="I47" s="107"/>
      <c r="J47" s="107"/>
      <c r="K47" s="107"/>
      <c r="L47" s="107"/>
    </row>
    <row r="48" spans="2:12">
      <c r="C48" s="19" t="s">
        <v>5</v>
      </c>
      <c r="D48" s="134">
        <v>93.83479933798759</v>
      </c>
      <c r="E48" s="134">
        <v>91.128937074256427</v>
      </c>
      <c r="F48" s="134">
        <v>101.11095610708804</v>
      </c>
      <c r="G48" s="134">
        <v>107.35683914657632</v>
      </c>
      <c r="H48" s="134">
        <v>98.528252742667604</v>
      </c>
      <c r="I48" s="134">
        <v>104.34538033709053</v>
      </c>
      <c r="J48" s="134">
        <v>126.20248180559612</v>
      </c>
      <c r="K48" s="134">
        <v>136.59373623021386</v>
      </c>
      <c r="L48" s="134">
        <v>121</v>
      </c>
    </row>
    <row r="49" spans="1:12">
      <c r="C49" s="19" t="s">
        <v>6</v>
      </c>
      <c r="D49" s="134">
        <v>93.81509541728262</v>
      </c>
      <c r="E49" s="134">
        <v>91.065598975555716</v>
      </c>
      <c r="F49" s="134">
        <v>100.94964356711446</v>
      </c>
      <c r="G49" s="134">
        <v>106.90588492010204</v>
      </c>
      <c r="H49" s="134">
        <v>98.129562235290663</v>
      </c>
      <c r="I49" s="134">
        <v>103.99307019170783</v>
      </c>
      <c r="J49" s="134">
        <v>125.6863249412866</v>
      </c>
      <c r="K49" s="134">
        <v>135.71627025889285</v>
      </c>
      <c r="L49" s="134">
        <v>120</v>
      </c>
    </row>
    <row r="50" spans="1:12" ht="8.25" customHeight="1">
      <c r="D50" s="107"/>
      <c r="E50" s="107"/>
      <c r="F50" s="107"/>
      <c r="G50" s="107"/>
      <c r="H50" s="107"/>
      <c r="I50" s="107"/>
      <c r="J50" s="107"/>
      <c r="K50" s="107"/>
      <c r="L50" s="107"/>
    </row>
    <row r="51" spans="1:12">
      <c r="B51" s="19" t="s">
        <v>28</v>
      </c>
      <c r="D51" s="142">
        <v>56.25</v>
      </c>
      <c r="E51" s="142">
        <v>56.25</v>
      </c>
      <c r="F51" s="142">
        <v>56.25</v>
      </c>
      <c r="G51" s="142">
        <v>56.25</v>
      </c>
      <c r="H51" s="142">
        <v>56.25</v>
      </c>
      <c r="I51" s="142">
        <v>56.25</v>
      </c>
      <c r="J51" s="142">
        <v>56.25</v>
      </c>
      <c r="K51" s="142">
        <v>56.25</v>
      </c>
      <c r="L51" s="142">
        <v>62</v>
      </c>
    </row>
    <row r="52" spans="1:12">
      <c r="D52" s="107"/>
      <c r="E52" s="107"/>
      <c r="F52" s="107"/>
      <c r="G52" s="107"/>
      <c r="H52" s="107"/>
      <c r="I52" s="107"/>
      <c r="J52" s="107"/>
      <c r="K52" s="107"/>
      <c r="L52" s="107"/>
    </row>
    <row r="53" spans="1:12" ht="15">
      <c r="A53" s="104" t="s">
        <v>14</v>
      </c>
      <c r="D53" s="107"/>
      <c r="E53" s="107"/>
      <c r="F53" s="107"/>
      <c r="G53" s="107"/>
      <c r="H53" s="107"/>
      <c r="I53" s="107"/>
      <c r="J53" s="107"/>
      <c r="K53" s="107"/>
      <c r="L53" s="107"/>
    </row>
    <row r="54" spans="1:12" ht="4.5" customHeight="1">
      <c r="D54" s="107"/>
      <c r="E54" s="107"/>
      <c r="F54" s="107"/>
      <c r="G54" s="107"/>
      <c r="H54" s="107"/>
      <c r="I54" s="107"/>
      <c r="J54" s="107"/>
      <c r="K54" s="107"/>
      <c r="L54" s="107"/>
    </row>
    <row r="55" spans="1:12">
      <c r="B55" s="19" t="s">
        <v>53</v>
      </c>
      <c r="D55" s="134">
        <v>238132</v>
      </c>
      <c r="E55" s="134">
        <v>237796.81299999999</v>
      </c>
      <c r="F55" s="134">
        <v>236769.81400000001</v>
      </c>
      <c r="G55" s="134">
        <v>236629.50599999999</v>
      </c>
      <c r="H55" s="134">
        <v>237878.83799999999</v>
      </c>
      <c r="I55" s="134">
        <v>236813.46400000001</v>
      </c>
      <c r="J55" s="134">
        <v>236054.79300000001</v>
      </c>
      <c r="K55" s="134">
        <v>236567.93799999999</v>
      </c>
      <c r="L55" s="134">
        <v>235137.87299999999</v>
      </c>
    </row>
    <row r="56" spans="1:12">
      <c r="B56" s="19" t="s">
        <v>19</v>
      </c>
      <c r="D56" s="134">
        <v>5</v>
      </c>
      <c r="E56" s="134">
        <v>12</v>
      </c>
      <c r="F56" s="134">
        <v>554</v>
      </c>
      <c r="G56" s="134">
        <v>2264</v>
      </c>
      <c r="H56" s="134">
        <v>689</v>
      </c>
      <c r="I56" s="134">
        <v>46</v>
      </c>
      <c r="J56" s="134">
        <v>1574</v>
      </c>
      <c r="K56" s="134">
        <v>825</v>
      </c>
      <c r="L56" s="134">
        <v>1019</v>
      </c>
    </row>
    <row r="57" spans="1:12">
      <c r="B57" s="19" t="s">
        <v>238</v>
      </c>
      <c r="D57" s="137">
        <v>-340</v>
      </c>
      <c r="E57" s="137">
        <v>-1039</v>
      </c>
      <c r="F57" s="137">
        <v>-694</v>
      </c>
      <c r="G57" s="137">
        <v>-1015</v>
      </c>
      <c r="H57" s="137">
        <v>-1755</v>
      </c>
      <c r="I57" s="137">
        <v>-804</v>
      </c>
      <c r="J57" s="137">
        <v>-1061</v>
      </c>
      <c r="K57" s="137">
        <v>-2255</v>
      </c>
      <c r="L57" s="137">
        <v>-2830</v>
      </c>
    </row>
    <row r="58" spans="1:12">
      <c r="B58" s="19" t="s">
        <v>54</v>
      </c>
      <c r="D58" s="134">
        <v>237797</v>
      </c>
      <c r="E58" s="134">
        <v>236769.81299999999</v>
      </c>
      <c r="F58" s="134">
        <v>236629.81400000001</v>
      </c>
      <c r="G58" s="134">
        <v>237878.50599999999</v>
      </c>
      <c r="H58" s="134">
        <v>236812.83799999999</v>
      </c>
      <c r="I58" s="134">
        <v>236055.46400000001</v>
      </c>
      <c r="J58" s="134">
        <v>236567.79300000001</v>
      </c>
      <c r="K58" s="134">
        <v>235137.93799999999</v>
      </c>
      <c r="L58" s="134">
        <v>233326.87299999999</v>
      </c>
    </row>
    <row r="59" spans="1:12">
      <c r="D59" s="107"/>
      <c r="E59" s="107"/>
      <c r="F59" s="107"/>
      <c r="G59" s="107"/>
      <c r="H59" s="107"/>
      <c r="I59" s="107"/>
      <c r="J59" s="107"/>
      <c r="K59" s="107"/>
      <c r="L59" s="107"/>
    </row>
    <row r="60" spans="1:12" ht="15">
      <c r="A60" s="104" t="s">
        <v>16</v>
      </c>
      <c r="D60" s="107"/>
      <c r="E60" s="107"/>
      <c r="F60" s="107"/>
      <c r="G60" s="107"/>
      <c r="H60" s="107"/>
      <c r="I60" s="107"/>
      <c r="J60" s="107"/>
      <c r="K60" s="107"/>
      <c r="L60" s="107"/>
    </row>
    <row r="61" spans="1:12" ht="4.5" customHeight="1">
      <c r="D61" s="134"/>
      <c r="E61" s="134"/>
      <c r="F61" s="134"/>
      <c r="G61" s="134"/>
      <c r="H61" s="134"/>
      <c r="I61" s="134"/>
      <c r="J61" s="134"/>
      <c r="K61" s="134"/>
      <c r="L61" s="134"/>
    </row>
    <row r="62" spans="1:12">
      <c r="B62" s="19" t="s">
        <v>15</v>
      </c>
      <c r="D62" s="107">
        <v>10875</v>
      </c>
      <c r="E62" s="107">
        <v>10858</v>
      </c>
      <c r="F62" s="107">
        <v>10300</v>
      </c>
      <c r="G62" s="107">
        <v>8026</v>
      </c>
      <c r="H62" s="107">
        <v>7874</v>
      </c>
      <c r="I62" s="107">
        <v>7827</v>
      </c>
      <c r="J62" s="107">
        <v>6253</v>
      </c>
      <c r="K62" s="107">
        <v>5428</v>
      </c>
      <c r="L62" s="107">
        <v>4735</v>
      </c>
    </row>
    <row r="63" spans="1:12">
      <c r="B63" s="19" t="s">
        <v>18</v>
      </c>
      <c r="D63" s="142">
        <v>38.729999999999997</v>
      </c>
      <c r="E63" s="142">
        <v>38.729999999999997</v>
      </c>
      <c r="F63" s="142">
        <v>38.85</v>
      </c>
      <c r="G63" s="142">
        <v>38.68</v>
      </c>
      <c r="H63" s="142">
        <v>39.03</v>
      </c>
      <c r="I63" s="142">
        <v>39.04</v>
      </c>
      <c r="J63" s="142">
        <v>39.35</v>
      </c>
      <c r="K63" s="142">
        <v>39.54</v>
      </c>
      <c r="L63" s="142">
        <v>41.82</v>
      </c>
    </row>
    <row r="68" spans="4:12">
      <c r="D68" s="106"/>
      <c r="E68" s="106"/>
      <c r="F68" s="106"/>
      <c r="G68" s="106"/>
      <c r="H68" s="106"/>
      <c r="I68" s="106"/>
      <c r="J68" s="106"/>
      <c r="K68" s="106"/>
      <c r="L68" s="106"/>
    </row>
    <row r="100" ht="13.5" customHeight="1"/>
    <row r="104" s="108" customFormat="1"/>
    <row r="105" ht="15" customHeight="1"/>
    <row r="106" ht="12.75" customHeight="1"/>
    <row r="107" ht="18.75" customHeight="1"/>
    <row r="110" ht="12.75" customHeight="1"/>
    <row r="116" ht="4.5" customHeight="1"/>
    <row r="118" ht="18.75" customHeight="1"/>
    <row r="139" ht="13.5" customHeight="1"/>
    <row r="140" ht="13.5" customHeight="1"/>
    <row r="150" s="108" customFormat="1" ht="16.5" customHeight="1"/>
    <row r="159" ht="6.75" customHeight="1"/>
    <row r="166" ht="6.75" customHeight="1"/>
    <row r="182" ht="12.75" customHeight="1"/>
    <row r="183" ht="12.75" customHeight="1"/>
    <row r="184" ht="12.75" customHeight="1"/>
    <row r="194" spans="4:12" ht="12.75" customHeight="1"/>
    <row r="196" spans="4:12" ht="12.75" customHeight="1"/>
    <row r="206" spans="4:12" s="110" customFormat="1">
      <c r="D206" s="109"/>
      <c r="E206" s="109"/>
      <c r="F206" s="109"/>
      <c r="G206" s="109"/>
      <c r="H206" s="109"/>
      <c r="I206" s="109"/>
      <c r="J206" s="109"/>
      <c r="K206" s="109"/>
      <c r="L206" s="109"/>
    </row>
    <row r="207" spans="4:12" s="110" customFormat="1">
      <c r="D207" s="109"/>
      <c r="E207" s="109"/>
      <c r="F207" s="109"/>
      <c r="G207" s="109"/>
      <c r="H207" s="109"/>
      <c r="I207" s="109"/>
      <c r="J207" s="109"/>
      <c r="K207" s="109"/>
      <c r="L207" s="109"/>
    </row>
    <row r="213" ht="3.75" customHeigh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row r="247" s="107" customFormat="1"/>
    <row r="248" s="107" customFormat="1"/>
    <row r="249" s="107" customFormat="1"/>
    <row r="250" s="107" customFormat="1"/>
    <row r="251" s="107" customFormat="1" ht="3.75" customHeight="1"/>
    <row r="252" s="107" customFormat="1"/>
    <row r="253" s="107" customFormat="1"/>
    <row r="254" s="107" customFormat="1"/>
    <row r="255" s="107" customFormat="1"/>
    <row r="256" s="107" customFormat="1"/>
    <row r="257" s="107" customFormat="1"/>
    <row r="258" s="107" customFormat="1"/>
    <row r="259" s="107" customFormat="1" ht="3.75" customHeight="1"/>
    <row r="260" s="107" customFormat="1"/>
    <row r="261" s="107" customFormat="1"/>
    <row r="262" s="107" customFormat="1"/>
    <row r="263" s="107" customFormat="1"/>
    <row r="264" s="107" customFormat="1"/>
    <row r="280" ht="3" customHeight="1"/>
    <row r="281" ht="12" customHeight="1"/>
    <row r="282" ht="18.75" customHeight="1"/>
    <row r="290" ht="3.75" customHeight="1"/>
    <row r="300" ht="6.75" customHeight="1"/>
    <row r="302" ht="3.75" customHeight="1"/>
    <row r="321" ht="3.75" customHeight="1"/>
    <row r="325" ht="3.75" customHeight="1"/>
    <row r="370" ht="3.75" customHeight="1"/>
    <row r="415" ht="3.75" customHeight="1"/>
  </sheetData>
  <pageMargins left="0.25" right="0.25" top="0.5" bottom="0.5" header="0.37" footer="0.5"/>
  <pageSetup scale="60" fitToHeight="20" orientation="landscape" r:id="rId1"/>
  <headerFooter alignWithMargins="0">
    <oddFooter>&amp;R&amp;A</oddFooter>
  </headerFooter>
  <rowBreaks count="1" manualBreakCount="1">
    <brk id="217" max="16383" man="1"/>
  </rowBreaks>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83CA-3760-409C-938D-66941A8D3799}">
  <dimension ref="A2:P359"/>
  <sheetViews>
    <sheetView showGridLines="0" zoomScaleNormal="100" workbookViewId="0"/>
  </sheetViews>
  <sheetFormatPr defaultColWidth="9.28515625" defaultRowHeight="12.75"/>
  <cols>
    <col min="1" max="2" width="2.7109375" style="5" customWidth="1"/>
    <col min="3" max="3" width="52.5703125" style="5" customWidth="1"/>
    <col min="4" max="8" width="12" style="1" bestFit="1" customWidth="1"/>
    <col min="9" max="12" width="12" style="5" bestFit="1" customWidth="1"/>
    <col min="13" max="16384" width="9.28515625" style="5"/>
  </cols>
  <sheetData>
    <row r="2" spans="1:16" s="2" customFormat="1" ht="18">
      <c r="A2" s="27" t="s">
        <v>43</v>
      </c>
      <c r="B2" s="27"/>
      <c r="D2" s="1"/>
      <c r="E2" s="1"/>
      <c r="F2" s="1"/>
      <c r="G2" s="1"/>
      <c r="H2" s="1"/>
    </row>
    <row r="3" spans="1:16" s="2" customFormat="1" ht="18">
      <c r="A3" s="1" t="s">
        <v>45</v>
      </c>
      <c r="B3" s="27"/>
      <c r="D3" s="1"/>
      <c r="E3" s="1"/>
      <c r="F3" s="1"/>
      <c r="G3" s="1"/>
      <c r="H3" s="1"/>
    </row>
    <row r="4" spans="1:16" s="2" customFormat="1">
      <c r="C4" s="7" t="s">
        <v>20</v>
      </c>
      <c r="D4" s="102">
        <v>2024</v>
      </c>
      <c r="E4" s="102">
        <v>2024</v>
      </c>
      <c r="F4" s="102">
        <v>2024</v>
      </c>
      <c r="G4" s="102">
        <v>2024</v>
      </c>
      <c r="H4" s="102">
        <v>2025</v>
      </c>
      <c r="I4" s="102">
        <v>2025</v>
      </c>
      <c r="J4" s="102">
        <v>2025</v>
      </c>
      <c r="K4" s="102">
        <v>2025</v>
      </c>
      <c r="L4" s="102">
        <v>2026</v>
      </c>
    </row>
    <row r="5" spans="1:16" s="2" customFormat="1">
      <c r="C5" s="7" t="s">
        <v>21</v>
      </c>
      <c r="D5" s="103">
        <v>1</v>
      </c>
      <c r="E5" s="103">
        <v>2</v>
      </c>
      <c r="F5" s="103">
        <v>3</v>
      </c>
      <c r="G5" s="103">
        <v>4</v>
      </c>
      <c r="H5" s="103">
        <v>1</v>
      </c>
      <c r="I5" s="103">
        <v>2</v>
      </c>
      <c r="J5" s="103">
        <v>3</v>
      </c>
      <c r="K5" s="103">
        <v>4</v>
      </c>
      <c r="L5" s="103">
        <v>1</v>
      </c>
    </row>
    <row r="6" spans="1:16" s="2" customFormat="1" ht="17.25">
      <c r="A6" s="8" t="s">
        <v>241</v>
      </c>
      <c r="D6" s="1"/>
      <c r="E6" s="1"/>
      <c r="F6" s="1"/>
      <c r="G6" s="1"/>
      <c r="H6" s="1"/>
    </row>
    <row r="7" spans="1:16" s="2" customFormat="1" ht="3.75" customHeight="1">
      <c r="D7" s="18"/>
      <c r="E7" s="18"/>
      <c r="F7" s="18"/>
      <c r="G7" s="18"/>
      <c r="H7" s="18"/>
      <c r="I7" s="18"/>
      <c r="J7" s="18"/>
      <c r="K7" s="18"/>
      <c r="L7" s="18"/>
    </row>
    <row r="8" spans="1:16" s="2" customFormat="1">
      <c r="B8" s="1" t="s">
        <v>37</v>
      </c>
      <c r="D8" s="11">
        <v>180218</v>
      </c>
      <c r="E8" s="11">
        <v>174609</v>
      </c>
      <c r="F8" s="11">
        <v>196530</v>
      </c>
      <c r="G8" s="11">
        <v>208234</v>
      </c>
      <c r="H8" s="11">
        <v>196654</v>
      </c>
      <c r="I8" s="11">
        <v>203664</v>
      </c>
      <c r="J8" s="11">
        <v>241317</v>
      </c>
      <c r="K8" s="11">
        <v>265764</v>
      </c>
      <c r="L8" s="11">
        <v>239288</v>
      </c>
      <c r="M8" s="25"/>
      <c r="N8" s="25"/>
      <c r="O8" s="25"/>
    </row>
    <row r="9" spans="1:16" s="2" customFormat="1">
      <c r="B9" s="1" t="s">
        <v>41</v>
      </c>
      <c r="D9" s="11">
        <v>117892</v>
      </c>
      <c r="E9" s="11">
        <v>114503</v>
      </c>
      <c r="F9" s="11">
        <v>123123</v>
      </c>
      <c r="G9" s="11">
        <v>119186</v>
      </c>
      <c r="H9" s="11">
        <v>116401</v>
      </c>
      <c r="I9" s="11">
        <v>123650</v>
      </c>
      <c r="J9" s="11">
        <v>146090</v>
      </c>
      <c r="K9" s="11">
        <v>120979</v>
      </c>
      <c r="L9" s="11">
        <v>125200</v>
      </c>
    </row>
    <row r="10" spans="1:16" s="2" customFormat="1">
      <c r="B10" s="1" t="s">
        <v>281</v>
      </c>
      <c r="D10" s="11">
        <v>27373</v>
      </c>
      <c r="E10" s="11">
        <v>27819</v>
      </c>
      <c r="F10" s="11">
        <v>28737</v>
      </c>
      <c r="G10" s="11">
        <v>30927</v>
      </c>
      <c r="H10" s="11">
        <v>27945</v>
      </c>
      <c r="I10" s="11">
        <v>31081</v>
      </c>
      <c r="J10" s="11">
        <v>33506</v>
      </c>
      <c r="K10" s="11">
        <v>36601</v>
      </c>
      <c r="L10" s="11">
        <v>35568</v>
      </c>
    </row>
    <row r="11" spans="1:16" s="1" customFormat="1">
      <c r="D11" s="129">
        <v>325483</v>
      </c>
      <c r="E11" s="129">
        <v>316931</v>
      </c>
      <c r="F11" s="129">
        <v>348390</v>
      </c>
      <c r="G11" s="129">
        <v>358347</v>
      </c>
      <c r="H11" s="129">
        <v>341000</v>
      </c>
      <c r="I11" s="129">
        <v>358395</v>
      </c>
      <c r="J11" s="129">
        <v>420913</v>
      </c>
      <c r="K11" s="129">
        <v>423344</v>
      </c>
      <c r="L11" s="129">
        <v>400056</v>
      </c>
      <c r="M11" s="16"/>
      <c r="N11" s="16"/>
      <c r="O11" s="16"/>
      <c r="P11" s="16"/>
    </row>
    <row r="12" spans="1:16" s="1" customFormat="1" ht="23.25" customHeight="1">
      <c r="D12" s="11"/>
      <c r="E12" s="11"/>
      <c r="F12" s="11"/>
      <c r="G12" s="11"/>
      <c r="H12" s="11"/>
      <c r="I12" s="11"/>
      <c r="J12" s="11"/>
      <c r="K12" s="11"/>
      <c r="L12" s="11"/>
    </row>
    <row r="13" spans="1:16" s="1" customFormat="1" ht="15">
      <c r="A13" s="8" t="s">
        <v>240</v>
      </c>
      <c r="D13" s="16"/>
      <c r="E13" s="16"/>
      <c r="F13" s="16"/>
      <c r="G13" s="16"/>
      <c r="H13" s="16"/>
      <c r="I13" s="16"/>
      <c r="J13" s="16"/>
      <c r="K13" s="16"/>
      <c r="L13" s="16"/>
    </row>
    <row r="14" spans="1:16" s="1" customFormat="1" ht="15">
      <c r="A14" s="8" t="s">
        <v>47</v>
      </c>
      <c r="D14" s="16"/>
      <c r="E14" s="16"/>
      <c r="F14" s="16"/>
      <c r="G14" s="16"/>
      <c r="H14" s="16"/>
      <c r="I14" s="16"/>
      <c r="J14" s="16"/>
      <c r="K14" s="16"/>
      <c r="L14" s="16"/>
    </row>
    <row r="15" spans="1:16" s="1" customFormat="1">
      <c r="B15" s="1" t="s">
        <v>244</v>
      </c>
      <c r="D15" s="11">
        <v>325483</v>
      </c>
      <c r="E15" s="11">
        <v>316931</v>
      </c>
      <c r="F15" s="11">
        <v>348390</v>
      </c>
      <c r="G15" s="11">
        <v>358347</v>
      </c>
      <c r="H15" s="11">
        <v>341000</v>
      </c>
      <c r="I15" s="11">
        <v>358395</v>
      </c>
      <c r="J15" s="11">
        <v>420913</v>
      </c>
      <c r="K15" s="11">
        <v>423344</v>
      </c>
      <c r="L15" s="11">
        <v>400056</v>
      </c>
      <c r="M15" s="16"/>
      <c r="N15" s="16"/>
      <c r="O15" s="16"/>
    </row>
    <row r="16" spans="1:16" s="1" customFormat="1">
      <c r="C16" s="1" t="s">
        <v>24</v>
      </c>
      <c r="D16" s="11">
        <v>25458</v>
      </c>
      <c r="E16" s="11">
        <v>26070</v>
      </c>
      <c r="F16" s="11">
        <v>26682</v>
      </c>
      <c r="G16" s="11">
        <v>27242</v>
      </c>
      <c r="H16" s="11">
        <v>27811</v>
      </c>
      <c r="I16" s="11">
        <v>28359</v>
      </c>
      <c r="J16" s="11">
        <v>28977</v>
      </c>
      <c r="K16" s="11">
        <v>29705</v>
      </c>
      <c r="L16" s="11">
        <v>30487</v>
      </c>
    </row>
    <row r="17" spans="1:14" s="1" customFormat="1">
      <c r="C17" s="1" t="s">
        <v>33</v>
      </c>
      <c r="D17" s="11">
        <v>23571</v>
      </c>
      <c r="E17" s="11">
        <v>22432</v>
      </c>
      <c r="F17" s="11">
        <v>22944</v>
      </c>
      <c r="G17" s="11">
        <v>23728</v>
      </c>
      <c r="H17" s="11">
        <v>24808</v>
      </c>
      <c r="I17" s="11">
        <v>24149</v>
      </c>
      <c r="J17" s="11">
        <v>24576</v>
      </c>
      <c r="K17" s="11">
        <v>24529</v>
      </c>
      <c r="L17" s="11">
        <v>24422</v>
      </c>
      <c r="M17" s="16"/>
      <c r="N17" s="16"/>
    </row>
    <row r="18" spans="1:14" s="2" customFormat="1" ht="3.75" customHeight="1">
      <c r="D18" s="65"/>
      <c r="E18" s="65"/>
      <c r="F18" s="65"/>
      <c r="G18" s="65"/>
      <c r="H18" s="65"/>
      <c r="I18" s="65"/>
      <c r="J18" s="65"/>
      <c r="K18" s="65"/>
      <c r="L18" s="65"/>
    </row>
    <row r="19" spans="1:14" s="2" customFormat="1" ht="6" customHeight="1">
      <c r="D19" s="11"/>
      <c r="E19" s="11"/>
      <c r="F19" s="11"/>
      <c r="G19" s="11"/>
      <c r="H19" s="11"/>
      <c r="I19" s="11"/>
      <c r="J19" s="11"/>
      <c r="K19" s="11"/>
      <c r="L19" s="11"/>
    </row>
    <row r="20" spans="1:14" s="2" customFormat="1" ht="14.25" customHeight="1">
      <c r="B20" s="1" t="s">
        <v>242</v>
      </c>
      <c r="D20" s="11">
        <v>374512</v>
      </c>
      <c r="E20" s="11">
        <v>365433</v>
      </c>
      <c r="F20" s="11">
        <v>398016</v>
      </c>
      <c r="G20" s="11">
        <v>409317</v>
      </c>
      <c r="H20" s="11">
        <v>393619</v>
      </c>
      <c r="I20" s="11">
        <v>410903</v>
      </c>
      <c r="J20" s="11">
        <v>474466</v>
      </c>
      <c r="K20" s="11">
        <v>477578</v>
      </c>
      <c r="L20" s="11">
        <v>454965</v>
      </c>
    </row>
    <row r="21" spans="1:14" s="2" customFormat="1" ht="21" customHeight="1">
      <c r="C21" s="1" t="s">
        <v>25</v>
      </c>
      <c r="D21" s="11">
        <v>-33184</v>
      </c>
      <c r="E21" s="11">
        <v>-32094</v>
      </c>
      <c r="F21" s="11">
        <v>-29969</v>
      </c>
      <c r="G21" s="11">
        <v>-34465</v>
      </c>
      <c r="H21" s="11">
        <v>-34212</v>
      </c>
      <c r="I21" s="11">
        <v>-27423</v>
      </c>
      <c r="J21" s="11">
        <v>-30818</v>
      </c>
      <c r="K21" s="11">
        <v>-35819</v>
      </c>
      <c r="L21" s="11">
        <v>-36815</v>
      </c>
    </row>
    <row r="22" spans="1:14" s="2" customFormat="1" ht="6" customHeight="1">
      <c r="D22" s="11"/>
      <c r="E22" s="11"/>
      <c r="F22" s="11"/>
      <c r="G22" s="11"/>
      <c r="H22" s="11"/>
      <c r="I22" s="11"/>
      <c r="J22" s="11"/>
      <c r="K22" s="11"/>
      <c r="L22" s="11"/>
    </row>
    <row r="23" spans="1:14" s="2" customFormat="1" ht="13.5" thickBot="1">
      <c r="B23" s="1" t="s">
        <v>243</v>
      </c>
      <c r="D23" s="130">
        <v>341328</v>
      </c>
      <c r="E23" s="130">
        <v>333339</v>
      </c>
      <c r="F23" s="130">
        <v>368047</v>
      </c>
      <c r="G23" s="130">
        <v>374852</v>
      </c>
      <c r="H23" s="130">
        <v>359407</v>
      </c>
      <c r="I23" s="130">
        <v>383480</v>
      </c>
      <c r="J23" s="130">
        <v>443648</v>
      </c>
      <c r="K23" s="130">
        <v>441759</v>
      </c>
      <c r="L23" s="130">
        <v>418150</v>
      </c>
    </row>
    <row r="24" spans="1:14" s="2" customFormat="1" ht="22.5" customHeight="1">
      <c r="D24" s="11"/>
      <c r="E24" s="11"/>
      <c r="F24" s="11"/>
      <c r="G24" s="11"/>
      <c r="H24" s="11"/>
      <c r="I24" s="11"/>
      <c r="J24" s="11"/>
      <c r="K24" s="11"/>
      <c r="L24" s="11"/>
    </row>
    <row r="25" spans="1:14" s="2" customFormat="1" ht="15">
      <c r="A25" s="8" t="s">
        <v>74</v>
      </c>
      <c r="B25" s="4"/>
      <c r="D25" s="16"/>
      <c r="E25" s="16"/>
      <c r="F25" s="16"/>
      <c r="G25" s="16"/>
      <c r="H25" s="16"/>
      <c r="I25" s="25"/>
      <c r="J25" s="25"/>
      <c r="K25" s="25"/>
      <c r="L25" s="25"/>
    </row>
    <row r="26" spans="1:14" s="2" customFormat="1">
      <c r="B26" s="1" t="s">
        <v>33</v>
      </c>
      <c r="D26" s="16"/>
      <c r="E26" s="16"/>
      <c r="F26" s="16"/>
      <c r="G26" s="16"/>
      <c r="H26" s="16"/>
      <c r="I26" s="25"/>
      <c r="J26" s="25"/>
      <c r="K26" s="25"/>
      <c r="L26" s="25"/>
    </row>
    <row r="27" spans="1:14" s="2" customFormat="1">
      <c r="C27" s="1" t="s">
        <v>32</v>
      </c>
      <c r="D27" s="11">
        <v>6399</v>
      </c>
      <c r="E27" s="11">
        <v>6614</v>
      </c>
      <c r="F27" s="11">
        <v>6154</v>
      </c>
      <c r="G27" s="11">
        <v>6178</v>
      </c>
      <c r="H27" s="11">
        <v>6173</v>
      </c>
      <c r="I27" s="11">
        <v>5880</v>
      </c>
      <c r="J27" s="11">
        <v>5678</v>
      </c>
      <c r="K27" s="11">
        <v>5846</v>
      </c>
      <c r="L27" s="11">
        <v>5863</v>
      </c>
    </row>
    <row r="28" spans="1:14" s="2" customFormat="1">
      <c r="C28" s="1" t="s">
        <v>30</v>
      </c>
      <c r="D28" s="11">
        <v>17172</v>
      </c>
      <c r="E28" s="11">
        <v>15818</v>
      </c>
      <c r="F28" s="11">
        <v>16790</v>
      </c>
      <c r="G28" s="11">
        <v>17550</v>
      </c>
      <c r="H28" s="11">
        <v>18635</v>
      </c>
      <c r="I28" s="11">
        <v>18269</v>
      </c>
      <c r="J28" s="11">
        <v>18898</v>
      </c>
      <c r="K28" s="11">
        <v>18683</v>
      </c>
      <c r="L28" s="11">
        <v>18559</v>
      </c>
    </row>
    <row r="29" spans="1:14" s="2" customFormat="1">
      <c r="C29" s="1" t="s">
        <v>11</v>
      </c>
      <c r="D29" s="26">
        <v>23571</v>
      </c>
      <c r="E29" s="26">
        <v>22432</v>
      </c>
      <c r="F29" s="26">
        <v>22944</v>
      </c>
      <c r="G29" s="26">
        <v>23728</v>
      </c>
      <c r="H29" s="26">
        <v>24808</v>
      </c>
      <c r="I29" s="26">
        <v>24149</v>
      </c>
      <c r="J29" s="26">
        <v>24576</v>
      </c>
      <c r="K29" s="26">
        <v>24529</v>
      </c>
      <c r="L29" s="26">
        <v>24422</v>
      </c>
    </row>
    <row r="30" spans="1:14" s="2" customFormat="1">
      <c r="D30" s="107"/>
      <c r="E30" s="107"/>
      <c r="F30" s="107"/>
      <c r="G30" s="107"/>
      <c r="H30" s="107"/>
      <c r="I30" s="107"/>
      <c r="J30" s="107"/>
      <c r="K30" s="107"/>
      <c r="L30" s="107"/>
    </row>
    <row r="31" spans="1:14" customFormat="1">
      <c r="B31" s="1" t="s">
        <v>7</v>
      </c>
      <c r="D31" s="107"/>
      <c r="E31" s="107"/>
      <c r="F31" s="107"/>
      <c r="G31" s="107"/>
      <c r="H31" s="107"/>
      <c r="I31" s="107"/>
      <c r="J31" s="107"/>
      <c r="K31" s="107"/>
      <c r="L31" s="107"/>
    </row>
    <row r="32" spans="1:14" customFormat="1">
      <c r="C32" s="5" t="s">
        <v>13</v>
      </c>
      <c r="D32" s="11">
        <v>30618</v>
      </c>
      <c r="E32" s="11">
        <v>30596</v>
      </c>
      <c r="F32" s="11">
        <v>30845</v>
      </c>
      <c r="G32" s="11">
        <v>30896</v>
      </c>
      <c r="H32" s="11">
        <v>30407</v>
      </c>
      <c r="I32" s="11">
        <v>30707</v>
      </c>
      <c r="J32" s="11">
        <v>30885</v>
      </c>
      <c r="K32" s="11">
        <v>30925</v>
      </c>
      <c r="L32" s="11">
        <v>30408</v>
      </c>
    </row>
    <row r="33" spans="1:15" customFormat="1">
      <c r="C33" s="1" t="s">
        <v>31</v>
      </c>
      <c r="D33" s="11">
        <v>1632</v>
      </c>
      <c r="E33" s="11">
        <v>1632</v>
      </c>
      <c r="F33" s="11">
        <v>1593</v>
      </c>
      <c r="G33" s="11">
        <v>1567</v>
      </c>
      <c r="H33" s="11">
        <v>1567</v>
      </c>
      <c r="I33" s="11">
        <v>1553</v>
      </c>
      <c r="J33" s="11">
        <v>1514</v>
      </c>
      <c r="K33" s="11">
        <v>1612</v>
      </c>
      <c r="L33" s="11">
        <v>1656</v>
      </c>
      <c r="M33" s="111"/>
      <c r="N33" s="111"/>
      <c r="O33" s="111"/>
    </row>
    <row r="34" spans="1:15" customFormat="1">
      <c r="C34" s="1" t="s">
        <v>11</v>
      </c>
      <c r="D34" s="26">
        <v>32250</v>
      </c>
      <c r="E34" s="26">
        <v>32228</v>
      </c>
      <c r="F34" s="26">
        <v>32438</v>
      </c>
      <c r="G34" s="26">
        <v>32463</v>
      </c>
      <c r="H34" s="26">
        <v>31974</v>
      </c>
      <c r="I34" s="26">
        <v>32260</v>
      </c>
      <c r="J34" s="26">
        <v>32399</v>
      </c>
      <c r="K34" s="26">
        <v>32537</v>
      </c>
      <c r="L34" s="26">
        <v>32064</v>
      </c>
      <c r="M34" s="111"/>
      <c r="N34" s="111"/>
      <c r="O34" s="111"/>
    </row>
    <row r="35" spans="1:15" customFormat="1">
      <c r="C35" s="1"/>
      <c r="D35" s="11"/>
      <c r="E35" s="11"/>
      <c r="F35" s="11"/>
      <c r="G35" s="11"/>
      <c r="H35" s="11"/>
      <c r="I35" s="11"/>
      <c r="J35" s="11"/>
      <c r="K35" s="11"/>
      <c r="L35" s="11"/>
    </row>
    <row r="36" spans="1:15" s="25" customFormat="1">
      <c r="B36" s="2" t="s">
        <v>293</v>
      </c>
      <c r="C36" s="1"/>
      <c r="D36" s="11"/>
      <c r="E36" s="11"/>
      <c r="F36" s="11"/>
      <c r="G36" s="11"/>
      <c r="H36" s="11"/>
      <c r="I36" s="11"/>
      <c r="J36" s="11"/>
      <c r="K36" s="11"/>
      <c r="L36" s="11"/>
    </row>
    <row r="37" spans="1:15" customFormat="1">
      <c r="A37" s="4"/>
      <c r="B37" s="5"/>
      <c r="C37" s="5" t="s">
        <v>13</v>
      </c>
      <c r="D37" s="114">
        <v>2400</v>
      </c>
      <c r="E37" s="114">
        <v>2400</v>
      </c>
      <c r="F37" s="114">
        <v>2400</v>
      </c>
      <c r="G37" s="114">
        <v>2400</v>
      </c>
      <c r="H37" s="114">
        <v>2400</v>
      </c>
      <c r="I37" s="132">
        <v>2400</v>
      </c>
      <c r="J37" s="132">
        <v>2400</v>
      </c>
      <c r="K37" s="132">
        <v>2400</v>
      </c>
      <c r="L37" s="132">
        <v>2400</v>
      </c>
    </row>
    <row r="38" spans="1:15" customFormat="1">
      <c r="A38" s="4"/>
      <c r="C38" s="94" t="s">
        <v>332</v>
      </c>
      <c r="D38" s="114">
        <v>170.1</v>
      </c>
      <c r="E38" s="114">
        <v>164.8</v>
      </c>
      <c r="F38" s="114">
        <v>161.80000000000001</v>
      </c>
      <c r="G38" s="114">
        <v>160.80000000000001</v>
      </c>
      <c r="H38" s="114">
        <v>160.30000000000001</v>
      </c>
      <c r="I38" s="114">
        <v>158</v>
      </c>
      <c r="J38" s="114">
        <v>157.4</v>
      </c>
      <c r="K38" s="114">
        <v>165.2</v>
      </c>
      <c r="L38" s="114">
        <v>165.3</v>
      </c>
    </row>
    <row r="39" spans="1:15" s="2" customFormat="1">
      <c r="D39" s="154"/>
      <c r="E39" s="154"/>
      <c r="F39" s="154"/>
      <c r="G39" s="154"/>
      <c r="H39" s="154"/>
      <c r="I39" s="39"/>
      <c r="J39" s="39"/>
      <c r="K39" s="39"/>
      <c r="L39" s="39"/>
    </row>
    <row r="40" spans="1:15" s="2" customFormat="1">
      <c r="D40" s="151"/>
      <c r="E40" s="151"/>
      <c r="F40" s="151"/>
      <c r="G40" s="151"/>
      <c r="H40" s="151"/>
      <c r="I40" s="41"/>
      <c r="J40" s="41"/>
      <c r="K40" s="41"/>
      <c r="L40" s="41"/>
    </row>
    <row r="41" spans="1:15" s="2" customFormat="1">
      <c r="D41" s="155"/>
      <c r="E41" s="155"/>
      <c r="F41" s="155"/>
      <c r="G41" s="155"/>
      <c r="H41" s="155"/>
      <c r="I41" s="40"/>
      <c r="J41" s="40"/>
      <c r="K41" s="40"/>
      <c r="L41" s="40"/>
    </row>
    <row r="42" spans="1:15" s="2" customFormat="1">
      <c r="D42" s="1"/>
      <c r="E42" s="1"/>
      <c r="F42" s="1"/>
      <c r="G42" s="1"/>
      <c r="H42" s="1"/>
    </row>
    <row r="43" spans="1:15" s="2" customFormat="1">
      <c r="B43" s="1"/>
      <c r="D43" s="1"/>
      <c r="E43" s="1"/>
      <c r="F43" s="1"/>
      <c r="G43" s="1"/>
      <c r="H43" s="1"/>
    </row>
    <row r="44" spans="1:15" s="1" customFormat="1" ht="13.5" customHeight="1">
      <c r="D44" s="12"/>
      <c r="E44" s="12"/>
      <c r="F44" s="12"/>
      <c r="G44" s="12"/>
      <c r="H44" s="12"/>
      <c r="I44" s="12"/>
      <c r="J44" s="12"/>
      <c r="K44" s="12"/>
      <c r="L44" s="12"/>
    </row>
    <row r="45" spans="1:15" s="2" customFormat="1">
      <c r="D45" s="1"/>
      <c r="E45" s="1"/>
      <c r="F45" s="1"/>
      <c r="G45" s="1"/>
      <c r="H45" s="1"/>
    </row>
    <row r="46" spans="1:15" s="2" customFormat="1">
      <c r="D46" s="1"/>
      <c r="E46" s="1"/>
      <c r="F46" s="1"/>
      <c r="G46" s="1"/>
      <c r="H46" s="1"/>
    </row>
    <row r="47" spans="1:15" s="2" customFormat="1">
      <c r="D47" s="1"/>
      <c r="E47" s="1"/>
      <c r="F47" s="1"/>
      <c r="G47" s="1"/>
      <c r="H47" s="1"/>
    </row>
    <row r="48" spans="1:15" s="9" customFormat="1">
      <c r="D48" s="116"/>
      <c r="E48" s="116"/>
      <c r="F48" s="116"/>
      <c r="G48" s="116"/>
      <c r="H48" s="116"/>
    </row>
    <row r="49" spans="4:8" s="2" customFormat="1" ht="15" customHeight="1">
      <c r="D49" s="1"/>
      <c r="E49" s="1"/>
      <c r="F49" s="1"/>
      <c r="G49" s="1"/>
      <c r="H49" s="1"/>
    </row>
    <row r="50" spans="4:8" s="2" customFormat="1" ht="12.75" customHeight="1">
      <c r="D50" s="1"/>
      <c r="E50" s="1"/>
      <c r="F50" s="1"/>
      <c r="G50" s="1"/>
      <c r="H50" s="1"/>
    </row>
    <row r="51" spans="4:8" s="2" customFormat="1" ht="18.75" customHeight="1">
      <c r="D51" s="1"/>
      <c r="E51" s="1"/>
      <c r="F51" s="1"/>
      <c r="G51" s="1"/>
      <c r="H51" s="1"/>
    </row>
    <row r="52" spans="4:8" s="2" customFormat="1">
      <c r="D52" s="1"/>
      <c r="E52" s="1"/>
      <c r="F52" s="1"/>
      <c r="G52" s="1"/>
      <c r="H52" s="1"/>
    </row>
    <row r="54" spans="4:8" s="2" customFormat="1" ht="12.75" customHeight="1">
      <c r="D54" s="1"/>
      <c r="E54" s="1"/>
      <c r="F54" s="1"/>
      <c r="G54" s="1"/>
      <c r="H54" s="1"/>
    </row>
    <row r="55" spans="4:8" s="2" customFormat="1">
      <c r="D55" s="1"/>
      <c r="E55" s="1"/>
      <c r="F55" s="1"/>
      <c r="G55" s="1"/>
      <c r="H55" s="1"/>
    </row>
    <row r="56" spans="4:8" s="2" customFormat="1">
      <c r="D56" s="1"/>
      <c r="E56" s="1"/>
      <c r="F56" s="1"/>
      <c r="G56" s="1"/>
      <c r="H56" s="1"/>
    </row>
    <row r="57" spans="4:8" s="2" customFormat="1">
      <c r="D57" s="1"/>
      <c r="E57" s="1"/>
      <c r="F57" s="1"/>
      <c r="G57" s="1"/>
      <c r="H57" s="1"/>
    </row>
    <row r="58" spans="4:8" s="2" customFormat="1">
      <c r="D58" s="1"/>
      <c r="E58" s="1"/>
      <c r="F58" s="1"/>
      <c r="G58" s="1"/>
      <c r="H58" s="1"/>
    </row>
    <row r="59" spans="4:8" s="2" customFormat="1">
      <c r="D59" s="1"/>
      <c r="E59" s="1"/>
      <c r="F59" s="1"/>
      <c r="G59" s="1"/>
      <c r="H59" s="1"/>
    </row>
    <row r="60" spans="4:8" s="2" customFormat="1" ht="4.5" customHeight="1">
      <c r="D60" s="1"/>
      <c r="E60" s="1"/>
      <c r="F60" s="1"/>
      <c r="G60" s="1"/>
      <c r="H60" s="1"/>
    </row>
    <row r="61" spans="4:8" s="2" customFormat="1">
      <c r="D61" s="1"/>
      <c r="E61" s="1"/>
      <c r="F61" s="1"/>
      <c r="G61" s="1"/>
      <c r="H61" s="1"/>
    </row>
    <row r="62" spans="4:8" s="2" customFormat="1" ht="18.75" customHeight="1">
      <c r="D62" s="1"/>
      <c r="E62" s="1"/>
      <c r="F62" s="1"/>
      <c r="G62" s="1"/>
      <c r="H62" s="1"/>
    </row>
    <row r="63" spans="4:8" s="2" customFormat="1">
      <c r="D63" s="1"/>
      <c r="E63" s="1"/>
      <c r="F63" s="1"/>
      <c r="G63" s="1"/>
      <c r="H63" s="1"/>
    </row>
    <row r="64" spans="4:8" s="2" customFormat="1">
      <c r="D64" s="1"/>
      <c r="E64" s="1"/>
      <c r="F64" s="1"/>
      <c r="G64" s="1"/>
      <c r="H64" s="1"/>
    </row>
    <row r="65" spans="4:8" s="2" customFormat="1">
      <c r="D65" s="1"/>
      <c r="E65" s="1"/>
      <c r="F65" s="1"/>
      <c r="G65" s="1"/>
      <c r="H65" s="1"/>
    </row>
    <row r="66" spans="4:8" s="2" customFormat="1">
      <c r="D66" s="1"/>
      <c r="E66" s="1"/>
      <c r="F66" s="1"/>
      <c r="G66" s="1"/>
      <c r="H66" s="1"/>
    </row>
    <row r="67" spans="4:8" s="2" customFormat="1">
      <c r="D67" s="1"/>
      <c r="E67" s="1"/>
      <c r="F67" s="1"/>
      <c r="G67" s="1"/>
      <c r="H67" s="1"/>
    </row>
    <row r="68" spans="4:8" s="2" customFormat="1">
      <c r="D68" s="1"/>
      <c r="E68" s="1"/>
      <c r="F68" s="1"/>
      <c r="G68" s="1"/>
      <c r="H68" s="1"/>
    </row>
    <row r="69" spans="4:8" s="2" customFormat="1">
      <c r="D69" s="1"/>
      <c r="E69" s="1"/>
      <c r="F69" s="1"/>
      <c r="G69" s="1"/>
      <c r="H69" s="1"/>
    </row>
    <row r="70" spans="4:8" s="2" customFormat="1">
      <c r="D70" s="1"/>
      <c r="E70" s="1"/>
      <c r="F70" s="1"/>
      <c r="G70" s="1"/>
      <c r="H70" s="1"/>
    </row>
    <row r="71" spans="4:8" s="2" customFormat="1">
      <c r="D71" s="1"/>
      <c r="E71" s="1"/>
      <c r="F71" s="1"/>
      <c r="G71" s="1"/>
      <c r="H71" s="1"/>
    </row>
    <row r="72" spans="4:8" s="2" customFormat="1">
      <c r="D72" s="1"/>
      <c r="E72" s="1"/>
      <c r="F72" s="1"/>
      <c r="G72" s="1"/>
      <c r="H72" s="1"/>
    </row>
    <row r="74" spans="4:8" s="2" customFormat="1">
      <c r="D74" s="1"/>
      <c r="E74" s="1"/>
      <c r="F74" s="1"/>
      <c r="G74" s="1"/>
      <c r="H74" s="1"/>
    </row>
    <row r="75" spans="4:8" s="2" customFormat="1">
      <c r="D75" s="1"/>
      <c r="E75" s="1"/>
      <c r="F75" s="1"/>
      <c r="G75" s="1"/>
      <c r="H75" s="1"/>
    </row>
    <row r="76" spans="4:8" s="2" customFormat="1">
      <c r="D76" s="1"/>
      <c r="E76" s="1"/>
      <c r="F76" s="1"/>
      <c r="G76" s="1"/>
      <c r="H76" s="1"/>
    </row>
    <row r="77" spans="4:8" s="2" customFormat="1">
      <c r="D77" s="1"/>
      <c r="E77" s="1"/>
      <c r="F77" s="1"/>
      <c r="G77" s="1"/>
      <c r="H77" s="1"/>
    </row>
    <row r="78" spans="4:8" s="2" customFormat="1">
      <c r="D78" s="1"/>
      <c r="E78" s="1"/>
      <c r="F78" s="1"/>
      <c r="G78" s="1"/>
      <c r="H78" s="1"/>
    </row>
    <row r="79" spans="4:8" s="2" customFormat="1">
      <c r="D79" s="1"/>
      <c r="E79" s="1"/>
      <c r="F79" s="1"/>
      <c r="G79" s="1"/>
      <c r="H79" s="1"/>
    </row>
    <row r="80" spans="4:8" s="2" customFormat="1">
      <c r="D80" s="1"/>
      <c r="E80" s="1"/>
      <c r="F80" s="1"/>
      <c r="G80" s="1"/>
      <c r="H80" s="1"/>
    </row>
    <row r="81" spans="4:8" s="2" customFormat="1">
      <c r="D81" s="1"/>
      <c r="E81" s="1"/>
      <c r="F81" s="1"/>
      <c r="G81" s="1"/>
      <c r="H81" s="1"/>
    </row>
    <row r="82" spans="4:8" s="2" customFormat="1">
      <c r="D82" s="1"/>
      <c r="E82" s="1"/>
      <c r="F82" s="1"/>
      <c r="G82" s="1"/>
      <c r="H82" s="1"/>
    </row>
    <row r="83" spans="4:8" s="2" customFormat="1" ht="13.5" customHeight="1">
      <c r="D83" s="1"/>
      <c r="E83" s="1"/>
      <c r="F83" s="1"/>
      <c r="G83" s="1"/>
      <c r="H83" s="1"/>
    </row>
    <row r="84" spans="4:8" s="2" customFormat="1" ht="13.5" customHeight="1">
      <c r="D84" s="1"/>
      <c r="E84" s="1"/>
      <c r="F84" s="1"/>
      <c r="G84" s="1"/>
      <c r="H84" s="1"/>
    </row>
    <row r="85" spans="4:8" s="2" customFormat="1">
      <c r="D85" s="1"/>
      <c r="E85" s="1"/>
      <c r="F85" s="1"/>
      <c r="G85" s="1"/>
      <c r="H85" s="1"/>
    </row>
    <row r="86" spans="4:8" s="2" customFormat="1">
      <c r="D86" s="1"/>
      <c r="E86" s="1"/>
      <c r="F86" s="1"/>
      <c r="G86" s="1"/>
      <c r="H86" s="1"/>
    </row>
    <row r="87" spans="4:8" s="2" customFormat="1">
      <c r="D87" s="1"/>
      <c r="E87" s="1"/>
      <c r="F87" s="1"/>
      <c r="G87" s="1"/>
      <c r="H87" s="1"/>
    </row>
    <row r="88" spans="4:8" s="2" customFormat="1">
      <c r="D88" s="1"/>
      <c r="E88" s="1"/>
      <c r="F88" s="1"/>
      <c r="G88" s="1"/>
      <c r="H88" s="1"/>
    </row>
    <row r="89" spans="4:8" s="2" customFormat="1">
      <c r="D89" s="1"/>
      <c r="E89" s="1"/>
      <c r="F89" s="1"/>
      <c r="G89" s="1"/>
      <c r="H89" s="1"/>
    </row>
    <row r="90" spans="4:8" s="2" customFormat="1">
      <c r="D90" s="1"/>
      <c r="E90" s="1"/>
      <c r="F90" s="1"/>
      <c r="G90" s="1"/>
      <c r="H90" s="1"/>
    </row>
    <row r="91" spans="4:8" s="2" customFormat="1">
      <c r="D91" s="1"/>
      <c r="E91" s="1"/>
      <c r="F91" s="1"/>
      <c r="G91" s="1"/>
      <c r="H91" s="1"/>
    </row>
    <row r="92" spans="4:8" s="2" customFormat="1">
      <c r="D92" s="1"/>
      <c r="E92" s="1"/>
      <c r="F92" s="1"/>
      <c r="G92" s="1"/>
      <c r="H92" s="1"/>
    </row>
    <row r="93" spans="4:8" s="2" customFormat="1">
      <c r="D93" s="1"/>
      <c r="E93" s="1"/>
      <c r="F93" s="1"/>
      <c r="G93" s="1"/>
      <c r="H93" s="1"/>
    </row>
    <row r="94" spans="4:8" s="9" customFormat="1" ht="16.5" customHeight="1">
      <c r="D94" s="116"/>
      <c r="E94" s="116"/>
      <c r="F94" s="116"/>
      <c r="G94" s="116"/>
      <c r="H94" s="116"/>
    </row>
    <row r="95" spans="4:8" s="2" customFormat="1">
      <c r="D95" s="1"/>
      <c r="E95" s="1"/>
      <c r="F95" s="1"/>
      <c r="G95" s="1"/>
      <c r="H95" s="1"/>
    </row>
    <row r="96" spans="4:8" s="2" customFormat="1">
      <c r="D96" s="1"/>
      <c r="E96" s="1"/>
      <c r="F96" s="1"/>
      <c r="G96" s="1"/>
      <c r="H96" s="1"/>
    </row>
    <row r="97" spans="4:8" s="2" customFormat="1">
      <c r="D97" s="1"/>
      <c r="E97" s="1"/>
      <c r="F97" s="1"/>
      <c r="G97" s="1"/>
      <c r="H97" s="1"/>
    </row>
    <row r="98" spans="4:8" s="2" customFormat="1">
      <c r="D98" s="1"/>
      <c r="E98" s="1"/>
      <c r="F98" s="1"/>
      <c r="G98" s="1"/>
      <c r="H98" s="1"/>
    </row>
    <row r="99" spans="4:8" s="2" customFormat="1">
      <c r="D99" s="1"/>
      <c r="E99" s="1"/>
      <c r="F99" s="1"/>
      <c r="G99" s="1"/>
      <c r="H99" s="1"/>
    </row>
    <row r="100" spans="4:8" s="2" customFormat="1">
      <c r="D100" s="1"/>
      <c r="E100" s="1"/>
      <c r="F100" s="1"/>
      <c r="G100" s="1"/>
      <c r="H100" s="1"/>
    </row>
    <row r="101" spans="4:8" s="2" customFormat="1">
      <c r="D101" s="1"/>
      <c r="E101" s="1"/>
      <c r="F101" s="1"/>
      <c r="G101" s="1"/>
      <c r="H101" s="1"/>
    </row>
    <row r="102" spans="4:8" s="2" customFormat="1">
      <c r="D102" s="1"/>
      <c r="E102" s="1"/>
      <c r="F102" s="1"/>
      <c r="G102" s="1"/>
      <c r="H102" s="1"/>
    </row>
    <row r="103" spans="4:8" s="2" customFormat="1" ht="6.75" customHeight="1">
      <c r="D103" s="1"/>
      <c r="E103" s="1"/>
      <c r="F103" s="1"/>
      <c r="G103" s="1"/>
      <c r="H103" s="1"/>
    </row>
    <row r="104" spans="4:8" s="2" customFormat="1">
      <c r="D104" s="1"/>
      <c r="E104" s="1"/>
      <c r="F104" s="1"/>
      <c r="G104" s="1"/>
      <c r="H104" s="1"/>
    </row>
    <row r="105" spans="4:8" s="2" customFormat="1">
      <c r="D105" s="1"/>
      <c r="E105" s="1"/>
      <c r="F105" s="1"/>
      <c r="G105" s="1"/>
      <c r="H105" s="1"/>
    </row>
    <row r="106" spans="4:8" s="2" customFormat="1">
      <c r="D106" s="1"/>
      <c r="E106" s="1"/>
      <c r="F106" s="1"/>
      <c r="G106" s="1"/>
      <c r="H106" s="1"/>
    </row>
    <row r="107" spans="4:8" s="2" customFormat="1">
      <c r="D107" s="1"/>
      <c r="E107" s="1"/>
      <c r="F107" s="1"/>
      <c r="G107" s="1"/>
      <c r="H107" s="1"/>
    </row>
    <row r="108" spans="4:8" s="2" customFormat="1">
      <c r="D108" s="1"/>
      <c r="E108" s="1"/>
      <c r="F108" s="1"/>
      <c r="G108" s="1"/>
      <c r="H108" s="1"/>
    </row>
    <row r="109" spans="4:8" s="2" customFormat="1">
      <c r="D109" s="1"/>
      <c r="E109" s="1"/>
      <c r="F109" s="1"/>
      <c r="G109" s="1"/>
      <c r="H109" s="1"/>
    </row>
    <row r="110" spans="4:8" s="2" customFormat="1" ht="6.75" customHeight="1">
      <c r="D110" s="1"/>
      <c r="E110" s="1"/>
      <c r="F110" s="1"/>
      <c r="G110" s="1"/>
      <c r="H110" s="1"/>
    </row>
    <row r="111" spans="4:8" s="2" customFormat="1">
      <c r="D111" s="1"/>
      <c r="E111" s="1"/>
      <c r="F111" s="1"/>
      <c r="G111" s="1"/>
      <c r="H111" s="1"/>
    </row>
    <row r="112" spans="4:8" s="2" customFormat="1">
      <c r="D112" s="1"/>
      <c r="E112" s="1"/>
      <c r="F112" s="1"/>
      <c r="G112" s="1"/>
      <c r="H112" s="1"/>
    </row>
    <row r="113" spans="4:8" s="2" customFormat="1">
      <c r="D113" s="1"/>
      <c r="E113" s="1"/>
      <c r="F113" s="1"/>
      <c r="G113" s="1"/>
      <c r="H113" s="1"/>
    </row>
    <row r="114" spans="4:8" s="2" customFormat="1">
      <c r="D114" s="1"/>
      <c r="E114" s="1"/>
      <c r="F114" s="1"/>
      <c r="G114" s="1"/>
      <c r="H114" s="1"/>
    </row>
    <row r="115" spans="4:8" s="2" customFormat="1">
      <c r="D115" s="1"/>
      <c r="E115" s="1"/>
      <c r="F115" s="1"/>
      <c r="G115" s="1"/>
      <c r="H115" s="1"/>
    </row>
    <row r="116" spans="4:8" s="2" customFormat="1">
      <c r="D116" s="1"/>
      <c r="E116" s="1"/>
      <c r="F116" s="1"/>
      <c r="G116" s="1"/>
      <c r="H116" s="1"/>
    </row>
    <row r="117" spans="4:8" s="2" customFormat="1">
      <c r="D117" s="1"/>
      <c r="E117" s="1"/>
      <c r="F117" s="1"/>
      <c r="G117" s="1"/>
      <c r="H117" s="1"/>
    </row>
    <row r="118" spans="4:8" s="2" customFormat="1">
      <c r="D118" s="1"/>
      <c r="E118" s="1"/>
      <c r="F118" s="1"/>
      <c r="G118" s="1"/>
      <c r="H118" s="1"/>
    </row>
    <row r="119" spans="4:8" s="2" customFormat="1">
      <c r="D119" s="1"/>
      <c r="E119" s="1"/>
      <c r="F119" s="1"/>
      <c r="G119" s="1"/>
      <c r="H119" s="1"/>
    </row>
    <row r="123" spans="4:8" s="2" customFormat="1">
      <c r="D123" s="1"/>
      <c r="E123" s="1"/>
      <c r="F123" s="1"/>
      <c r="G123" s="1"/>
      <c r="H123" s="1"/>
    </row>
    <row r="124" spans="4:8" s="2" customFormat="1">
      <c r="D124" s="1"/>
      <c r="E124" s="1"/>
      <c r="F124" s="1"/>
      <c r="G124" s="1"/>
      <c r="H124" s="1"/>
    </row>
    <row r="125" spans="4:8" s="2" customFormat="1">
      <c r="D125" s="1"/>
      <c r="E125" s="1"/>
      <c r="F125" s="1"/>
      <c r="G125" s="1"/>
      <c r="H125" s="1"/>
    </row>
    <row r="126" spans="4:8" s="2" customFormat="1" ht="12.75" customHeight="1">
      <c r="D126" s="1"/>
      <c r="E126" s="1"/>
      <c r="F126" s="1"/>
      <c r="G126" s="1"/>
      <c r="H126" s="1"/>
    </row>
    <row r="127" spans="4:8" s="2" customFormat="1" ht="12.75" customHeight="1">
      <c r="D127" s="1"/>
      <c r="E127" s="1"/>
      <c r="F127" s="1"/>
      <c r="G127" s="1"/>
      <c r="H127" s="1"/>
    </row>
    <row r="128" spans="4:8" s="2" customFormat="1" ht="12.75" customHeight="1">
      <c r="D128" s="1"/>
      <c r="E128" s="1"/>
      <c r="F128" s="1"/>
      <c r="G128" s="1"/>
      <c r="H128" s="1"/>
    </row>
    <row r="129" spans="4:8" s="2" customFormat="1">
      <c r="D129" s="1"/>
      <c r="E129" s="1"/>
      <c r="F129" s="1"/>
      <c r="G129" s="1"/>
      <c r="H129" s="1"/>
    </row>
    <row r="130" spans="4:8" s="2" customFormat="1">
      <c r="D130" s="1"/>
      <c r="E130" s="1"/>
      <c r="F130" s="1"/>
      <c r="G130" s="1"/>
      <c r="H130" s="1"/>
    </row>
    <row r="131" spans="4:8" s="2" customFormat="1">
      <c r="D131" s="1"/>
      <c r="E131" s="1"/>
      <c r="F131" s="1"/>
      <c r="G131" s="1"/>
      <c r="H131" s="1"/>
    </row>
    <row r="132" spans="4:8" s="2" customFormat="1">
      <c r="D132" s="1"/>
      <c r="E132" s="1"/>
      <c r="F132" s="1"/>
      <c r="G132" s="1"/>
      <c r="H132" s="1"/>
    </row>
    <row r="133" spans="4:8" s="2" customFormat="1">
      <c r="D133" s="1"/>
      <c r="E133" s="1"/>
      <c r="F133" s="1"/>
      <c r="G133" s="1"/>
      <c r="H133" s="1"/>
    </row>
    <row r="134" spans="4:8" s="2" customFormat="1">
      <c r="D134" s="1"/>
      <c r="E134" s="1"/>
      <c r="F134" s="1"/>
      <c r="G134" s="1"/>
      <c r="H134" s="1"/>
    </row>
    <row r="135" spans="4:8" s="2" customFormat="1">
      <c r="D135" s="1"/>
      <c r="E135" s="1"/>
      <c r="F135" s="1"/>
      <c r="G135" s="1"/>
      <c r="H135" s="1"/>
    </row>
    <row r="136" spans="4:8" s="2" customFormat="1">
      <c r="D136" s="1"/>
      <c r="E136" s="1"/>
      <c r="F136" s="1"/>
      <c r="G136" s="1"/>
      <c r="H136" s="1"/>
    </row>
    <row r="137" spans="4:8" s="2" customFormat="1">
      <c r="D137" s="1"/>
      <c r="E137" s="1"/>
      <c r="F137" s="1"/>
      <c r="G137" s="1"/>
      <c r="H137" s="1"/>
    </row>
    <row r="138" spans="4:8" s="2" customFormat="1" ht="12.75" customHeight="1">
      <c r="D138" s="1"/>
      <c r="E138" s="1"/>
      <c r="F138" s="1"/>
      <c r="G138" s="1"/>
      <c r="H138" s="1"/>
    </row>
    <row r="139" spans="4:8" s="2" customFormat="1">
      <c r="D139" s="1"/>
      <c r="E139" s="1"/>
      <c r="F139" s="1"/>
      <c r="G139" s="1"/>
      <c r="H139" s="1"/>
    </row>
    <row r="140" spans="4:8" s="2" customFormat="1" ht="12.75" customHeight="1">
      <c r="D140" s="1"/>
      <c r="E140" s="1"/>
      <c r="F140" s="1"/>
      <c r="G140" s="1"/>
      <c r="H140" s="1"/>
    </row>
    <row r="141" spans="4:8" s="2" customFormat="1">
      <c r="D141" s="1"/>
      <c r="E141" s="1"/>
      <c r="F141" s="1"/>
      <c r="G141" s="1"/>
      <c r="H141" s="1"/>
    </row>
    <row r="142" spans="4:8" s="2" customFormat="1">
      <c r="D142" s="1"/>
      <c r="E142" s="1"/>
      <c r="F142" s="1"/>
      <c r="G142" s="1"/>
      <c r="H142" s="1"/>
    </row>
    <row r="143" spans="4:8" s="2" customFormat="1">
      <c r="D143" s="1"/>
      <c r="E143" s="1"/>
      <c r="F143" s="1"/>
      <c r="G143" s="1"/>
      <c r="H143" s="1"/>
    </row>
    <row r="144" spans="4:8" s="2" customFormat="1">
      <c r="D144" s="1"/>
      <c r="E144" s="1"/>
      <c r="F144" s="1"/>
      <c r="G144" s="1"/>
      <c r="H144" s="1"/>
    </row>
    <row r="145" spans="4:8" s="2" customFormat="1">
      <c r="D145" s="1"/>
      <c r="E145" s="1"/>
      <c r="F145" s="1"/>
      <c r="G145" s="1"/>
      <c r="H145" s="1"/>
    </row>
    <row r="146" spans="4:8" s="2" customFormat="1">
      <c r="D146" s="1"/>
      <c r="E146" s="1"/>
      <c r="F146" s="1"/>
      <c r="G146" s="1"/>
      <c r="H146" s="1"/>
    </row>
    <row r="147" spans="4:8" s="2" customFormat="1">
      <c r="D147" s="1"/>
      <c r="E147" s="1"/>
      <c r="F147" s="1"/>
      <c r="G147" s="1"/>
      <c r="H147" s="1"/>
    </row>
    <row r="148" spans="4:8" s="2" customFormat="1">
      <c r="D148" s="1"/>
      <c r="E148" s="1"/>
      <c r="F148" s="1"/>
      <c r="G148" s="1"/>
      <c r="H148" s="1"/>
    </row>
    <row r="149" spans="4:8" s="2" customFormat="1">
      <c r="D149" s="1"/>
      <c r="E149" s="1"/>
      <c r="F149" s="1"/>
      <c r="G149" s="1"/>
      <c r="H149" s="1"/>
    </row>
    <row r="150" spans="4:8" s="6" customFormat="1">
      <c r="D150" s="51"/>
      <c r="E150" s="51"/>
      <c r="F150" s="51"/>
      <c r="G150" s="51"/>
      <c r="H150" s="51"/>
    </row>
    <row r="151" spans="4:8" s="6" customFormat="1">
      <c r="D151" s="51"/>
      <c r="E151" s="51"/>
      <c r="F151" s="51"/>
      <c r="G151" s="51"/>
      <c r="H151" s="51"/>
    </row>
    <row r="152" spans="4:8" s="2" customFormat="1">
      <c r="D152" s="1"/>
      <c r="E152" s="1"/>
      <c r="F152" s="1"/>
      <c r="G152" s="1"/>
      <c r="H152" s="1"/>
    </row>
    <row r="153" spans="4:8" s="2" customFormat="1">
      <c r="D153" s="1"/>
      <c r="E153" s="1"/>
      <c r="F153" s="1"/>
      <c r="G153" s="1"/>
      <c r="H153" s="1"/>
    </row>
    <row r="154" spans="4:8" s="2" customFormat="1">
      <c r="D154" s="1"/>
      <c r="E154" s="1"/>
      <c r="F154" s="1"/>
      <c r="G154" s="1"/>
      <c r="H154" s="1"/>
    </row>
    <row r="155" spans="4:8" s="2" customFormat="1">
      <c r="D155" s="1"/>
      <c r="E155" s="1"/>
      <c r="F155" s="1"/>
      <c r="G155" s="1"/>
      <c r="H155" s="1"/>
    </row>
    <row r="156" spans="4:8" s="2" customFormat="1">
      <c r="D156" s="1"/>
      <c r="E156" s="1"/>
      <c r="F156" s="1"/>
      <c r="G156" s="1"/>
      <c r="H156" s="1"/>
    </row>
    <row r="157" spans="4:8" s="2" customFormat="1" ht="3.75" customHeight="1">
      <c r="D157" s="1"/>
      <c r="E157" s="1"/>
      <c r="F157" s="1"/>
      <c r="G157" s="1"/>
      <c r="H157" s="1"/>
    </row>
    <row r="158" spans="4:8" s="2" customFormat="1">
      <c r="D158" s="1"/>
      <c r="E158" s="1"/>
      <c r="F158" s="1"/>
      <c r="G158" s="1"/>
      <c r="H158" s="1"/>
    </row>
    <row r="159" spans="4:8" s="2" customFormat="1">
      <c r="D159" s="1"/>
      <c r="E159" s="1"/>
      <c r="F159" s="1"/>
      <c r="G159" s="1"/>
      <c r="H159" s="1"/>
    </row>
    <row r="160" spans="4:8" s="2" customFormat="1">
      <c r="D160" s="1"/>
      <c r="E160" s="1"/>
      <c r="F160" s="1"/>
      <c r="G160" s="1"/>
      <c r="H160" s="1"/>
    </row>
    <row r="161" spans="4:8" s="2" customFormat="1">
      <c r="D161" s="1"/>
      <c r="E161" s="1"/>
      <c r="F161" s="1"/>
      <c r="G161" s="1"/>
      <c r="H161" s="1"/>
    </row>
    <row r="162" spans="4:8" s="2" customFormat="1">
      <c r="D162" s="1"/>
      <c r="E162" s="1"/>
      <c r="F162" s="1"/>
      <c r="G162" s="1"/>
      <c r="H162" s="1"/>
    </row>
    <row r="163" spans="4:8" s="2" customFormat="1">
      <c r="D163" s="1"/>
      <c r="E163" s="1"/>
      <c r="F163" s="1"/>
      <c r="G163" s="1"/>
      <c r="H163" s="1"/>
    </row>
    <row r="164" spans="4:8" s="2" customFormat="1">
      <c r="D164" s="1"/>
      <c r="E164" s="1"/>
      <c r="F164" s="1"/>
      <c r="G164" s="1"/>
      <c r="H164" s="1"/>
    </row>
    <row r="165" spans="4:8" s="2" customFormat="1">
      <c r="D165" s="1"/>
      <c r="E165" s="1"/>
      <c r="F165" s="1"/>
      <c r="G165" s="1"/>
      <c r="H165" s="1"/>
    </row>
    <row r="166" spans="4:8" s="2" customFormat="1">
      <c r="D166" s="1"/>
      <c r="E166" s="1"/>
      <c r="F166" s="1"/>
      <c r="G166" s="1"/>
      <c r="H166" s="1"/>
    </row>
    <row r="170" spans="4:8" s="21" customFormat="1">
      <c r="D170" s="16"/>
      <c r="E170" s="16"/>
      <c r="F170" s="16"/>
      <c r="G170" s="16"/>
      <c r="H170" s="16"/>
    </row>
    <row r="171" spans="4:8" s="21" customFormat="1">
      <c r="D171" s="16"/>
      <c r="E171" s="16"/>
      <c r="F171" s="16"/>
      <c r="G171" s="16"/>
      <c r="H171" s="16"/>
    </row>
    <row r="172" spans="4:8" s="21" customFormat="1">
      <c r="D172" s="16"/>
      <c r="E172" s="16"/>
      <c r="F172" s="16"/>
      <c r="G172" s="16"/>
      <c r="H172" s="16"/>
    </row>
    <row r="173" spans="4:8" s="21" customFormat="1">
      <c r="D173" s="16"/>
      <c r="E173" s="16"/>
      <c r="F173" s="16"/>
      <c r="G173" s="16"/>
      <c r="H173" s="16"/>
    </row>
    <row r="174" spans="4:8" s="21" customFormat="1">
      <c r="D174" s="16"/>
      <c r="E174" s="16"/>
      <c r="F174" s="16"/>
      <c r="G174" s="16"/>
      <c r="H174" s="16"/>
    </row>
    <row r="175" spans="4:8" s="21" customFormat="1">
      <c r="D175" s="16"/>
      <c r="E175" s="16"/>
      <c r="F175" s="16"/>
      <c r="G175" s="16"/>
      <c r="H175" s="16"/>
    </row>
    <row r="176" spans="4:8" s="21" customFormat="1">
      <c r="D176" s="16"/>
      <c r="E176" s="16"/>
      <c r="F176" s="16"/>
      <c r="G176" s="16"/>
      <c r="H176" s="16"/>
    </row>
    <row r="177" spans="4:8" s="21" customFormat="1">
      <c r="D177" s="16"/>
      <c r="E177" s="16"/>
      <c r="F177" s="16"/>
      <c r="G177" s="16"/>
      <c r="H177" s="16"/>
    </row>
    <row r="178" spans="4:8" s="21" customFormat="1">
      <c r="D178" s="16"/>
      <c r="E178" s="16"/>
      <c r="F178" s="16"/>
      <c r="G178" s="16"/>
      <c r="H178" s="16"/>
    </row>
    <row r="179" spans="4:8" s="21" customFormat="1">
      <c r="D179" s="16"/>
      <c r="E179" s="16"/>
      <c r="F179" s="16"/>
      <c r="G179" s="16"/>
      <c r="H179" s="16"/>
    </row>
    <row r="180" spans="4:8" s="21" customFormat="1">
      <c r="D180" s="16"/>
      <c r="E180" s="16"/>
      <c r="F180" s="16"/>
      <c r="G180" s="16"/>
      <c r="H180" s="16"/>
    </row>
    <row r="181" spans="4:8" s="21" customFormat="1">
      <c r="D181" s="16"/>
      <c r="E181" s="16"/>
      <c r="F181" s="16"/>
      <c r="G181" s="16"/>
      <c r="H181" s="16"/>
    </row>
    <row r="182" spans="4:8" s="21" customFormat="1">
      <c r="D182" s="16"/>
      <c r="E182" s="16"/>
      <c r="F182" s="16"/>
      <c r="G182" s="16"/>
      <c r="H182" s="16"/>
    </row>
    <row r="183" spans="4:8" s="21" customFormat="1">
      <c r="D183" s="16"/>
      <c r="E183" s="16"/>
      <c r="F183" s="16"/>
      <c r="G183" s="16"/>
      <c r="H183" s="16"/>
    </row>
    <row r="184" spans="4:8" s="21" customFormat="1">
      <c r="D184" s="16"/>
      <c r="E184" s="16"/>
      <c r="F184" s="16"/>
      <c r="G184" s="16"/>
      <c r="H184" s="16"/>
    </row>
    <row r="185" spans="4:8" s="21" customFormat="1">
      <c r="D185" s="16"/>
      <c r="E185" s="16"/>
      <c r="F185" s="16"/>
      <c r="G185" s="16"/>
      <c r="H185" s="16"/>
    </row>
    <row r="186" spans="4:8" s="16" customFormat="1"/>
    <row r="187" spans="4:8" s="16" customFormat="1"/>
    <row r="188" spans="4:8" s="21" customFormat="1">
      <c r="D188" s="16"/>
      <c r="E188" s="16"/>
      <c r="F188" s="16"/>
      <c r="G188" s="16"/>
      <c r="H188" s="16"/>
    </row>
    <row r="189" spans="4:8" s="21" customFormat="1">
      <c r="D189" s="16"/>
      <c r="E189" s="16"/>
      <c r="F189" s="16"/>
      <c r="G189" s="16"/>
      <c r="H189" s="16"/>
    </row>
    <row r="190" spans="4:8" s="21" customFormat="1">
      <c r="D190" s="16"/>
      <c r="E190" s="16"/>
      <c r="F190" s="16"/>
      <c r="G190" s="16"/>
      <c r="H190" s="16"/>
    </row>
    <row r="191" spans="4:8" s="21" customFormat="1">
      <c r="D191" s="16"/>
      <c r="E191" s="16"/>
      <c r="F191" s="16"/>
      <c r="G191" s="16"/>
      <c r="H191" s="16"/>
    </row>
    <row r="192" spans="4:8" s="21" customFormat="1">
      <c r="D192" s="16"/>
      <c r="E192" s="16"/>
      <c r="F192" s="16"/>
      <c r="G192" s="16"/>
      <c r="H192" s="16"/>
    </row>
    <row r="193" spans="4:8" s="21" customFormat="1">
      <c r="D193" s="16"/>
      <c r="E193" s="16"/>
      <c r="F193" s="16"/>
      <c r="G193" s="16"/>
      <c r="H193" s="16"/>
    </row>
    <row r="194" spans="4:8" s="21" customFormat="1">
      <c r="D194" s="16"/>
      <c r="E194" s="16"/>
      <c r="F194" s="16"/>
      <c r="G194" s="16"/>
      <c r="H194" s="16"/>
    </row>
    <row r="195" spans="4:8" s="21" customFormat="1" ht="3.75" customHeight="1">
      <c r="D195" s="16"/>
      <c r="E195" s="16"/>
      <c r="F195" s="16"/>
      <c r="G195" s="16"/>
      <c r="H195" s="16"/>
    </row>
    <row r="196" spans="4:8" s="21" customFormat="1">
      <c r="D196" s="16"/>
      <c r="E196" s="16"/>
      <c r="F196" s="16"/>
      <c r="G196" s="16"/>
      <c r="H196" s="16"/>
    </row>
    <row r="197" spans="4:8" s="21" customFormat="1">
      <c r="D197" s="16"/>
      <c r="E197" s="16"/>
      <c r="F197" s="16"/>
      <c r="G197" s="16"/>
      <c r="H197" s="16"/>
    </row>
    <row r="198" spans="4:8" s="21" customFormat="1">
      <c r="D198" s="16"/>
      <c r="E198" s="16"/>
      <c r="F198" s="16"/>
      <c r="G198" s="16"/>
      <c r="H198" s="16"/>
    </row>
    <row r="199" spans="4:8" s="21" customFormat="1">
      <c r="D199" s="16"/>
      <c r="E199" s="16"/>
      <c r="F199" s="16"/>
      <c r="G199" s="16"/>
      <c r="H199" s="16"/>
    </row>
    <row r="200" spans="4:8" s="21" customFormat="1">
      <c r="D200" s="16"/>
      <c r="E200" s="16"/>
      <c r="F200" s="16"/>
      <c r="G200" s="16"/>
      <c r="H200" s="16"/>
    </row>
    <row r="201" spans="4:8" s="25" customFormat="1">
      <c r="D201" s="16"/>
      <c r="E201" s="16"/>
      <c r="F201" s="16"/>
      <c r="G201" s="16"/>
      <c r="H201" s="16"/>
    </row>
    <row r="202" spans="4:8" s="25" customFormat="1">
      <c r="D202" s="16"/>
      <c r="E202" s="16"/>
      <c r="F202" s="16"/>
      <c r="G202" s="16"/>
      <c r="H202" s="16"/>
    </row>
    <row r="203" spans="4:8" s="25" customFormat="1" ht="3.75" customHeight="1">
      <c r="D203" s="16"/>
      <c r="E203" s="16"/>
      <c r="F203" s="16"/>
      <c r="G203" s="16"/>
      <c r="H203" s="16"/>
    </row>
    <row r="204" spans="4:8" s="25" customFormat="1">
      <c r="D204" s="16"/>
      <c r="E204" s="16"/>
      <c r="F204" s="16"/>
      <c r="G204" s="16"/>
      <c r="H204" s="16"/>
    </row>
    <row r="205" spans="4:8" s="25" customFormat="1">
      <c r="D205" s="16"/>
      <c r="E205" s="16"/>
      <c r="F205" s="16"/>
      <c r="G205" s="16"/>
      <c r="H205" s="16"/>
    </row>
    <row r="206" spans="4:8" s="25" customFormat="1">
      <c r="D206" s="16"/>
      <c r="E206" s="16"/>
      <c r="F206" s="16"/>
      <c r="G206" s="16"/>
      <c r="H206" s="16"/>
    </row>
    <row r="207" spans="4:8" s="25" customFormat="1">
      <c r="D207" s="16"/>
      <c r="E207" s="16"/>
      <c r="F207" s="16"/>
      <c r="G207" s="16"/>
      <c r="H207" s="16"/>
    </row>
    <row r="208" spans="4:8" s="25" customFormat="1">
      <c r="D208" s="16"/>
      <c r="E208" s="16"/>
      <c r="F208" s="16"/>
      <c r="G208" s="16"/>
      <c r="H208" s="16"/>
    </row>
    <row r="209" customFormat="1"/>
    <row r="224" ht="3" customHeight="1"/>
    <row r="225" ht="12" customHeight="1"/>
    <row r="226" ht="18.75" customHeight="1"/>
    <row r="234" ht="3.75" customHeight="1"/>
    <row r="244" spans="4:8" s="2" customFormat="1" ht="6.75" customHeight="1">
      <c r="D244" s="1"/>
      <c r="E244" s="1"/>
      <c r="F244" s="1"/>
      <c r="G244" s="1"/>
      <c r="H244" s="1"/>
    </row>
    <row r="245" spans="4:8" s="2" customFormat="1">
      <c r="D245" s="1"/>
      <c r="E245" s="1"/>
      <c r="F245" s="1"/>
      <c r="G245" s="1"/>
      <c r="H245" s="1"/>
    </row>
    <row r="246" spans="4:8" s="2" customFormat="1" ht="3.75" customHeight="1">
      <c r="D246" s="1"/>
      <c r="E246" s="1"/>
      <c r="F246" s="1"/>
      <c r="G246" s="1"/>
      <c r="H246" s="1"/>
    </row>
    <row r="247" spans="4:8" s="2" customFormat="1">
      <c r="D247" s="1"/>
      <c r="E247" s="1"/>
      <c r="F247" s="1"/>
      <c r="G247" s="1"/>
      <c r="H247" s="1"/>
    </row>
    <row r="248" spans="4:8" s="2" customFormat="1">
      <c r="D248" s="1"/>
      <c r="E248" s="1"/>
      <c r="F248" s="1"/>
      <c r="G248" s="1"/>
      <c r="H248" s="1"/>
    </row>
    <row r="249" spans="4:8" s="2" customFormat="1">
      <c r="D249" s="1"/>
      <c r="E249" s="1"/>
      <c r="F249" s="1"/>
      <c r="G249" s="1"/>
      <c r="H249" s="1"/>
    </row>
    <row r="250" spans="4:8" s="2" customFormat="1">
      <c r="D250" s="1"/>
      <c r="E250" s="1"/>
      <c r="F250" s="1"/>
      <c r="G250" s="1"/>
      <c r="H250" s="1"/>
    </row>
    <row r="251" spans="4:8" customFormat="1"/>
    <row r="265" ht="3.75" customHeight="1"/>
    <row r="269" ht="3.75" customHeigh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314" ht="3.75" customHeight="1"/>
    <row r="359" ht="3.75" customHeight="1"/>
  </sheetData>
  <pageMargins left="0.25" right="0.25" top="0.5" bottom="0.75" header="0.37" footer="0.5"/>
  <pageSetup scale="60" fitToHeight="20" orientation="landscape" r:id="rId1"/>
  <headerFooter alignWithMargins="0">
    <oddFooter>&amp;R&amp;A</oddFooter>
  </headerFooter>
  <rowBreaks count="1" manualBreakCount="1">
    <brk id="161" max="16383"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0239-143F-4406-9C33-D0A9A2B383B9}">
  <dimension ref="A2:M67"/>
  <sheetViews>
    <sheetView showGridLines="0" zoomScaleNormal="100" workbookViewId="0"/>
  </sheetViews>
  <sheetFormatPr defaultColWidth="9.28515625" defaultRowHeight="12.75"/>
  <cols>
    <col min="1" max="1" width="3.5703125" style="1" customWidth="1"/>
    <col min="2" max="2" width="4.28515625" style="1" customWidth="1"/>
    <col min="3" max="3" width="75.28515625" style="1" customWidth="1"/>
    <col min="4" max="12" width="9.5703125" style="1" bestFit="1" customWidth="1"/>
    <col min="13" max="16384" width="9.28515625" style="1"/>
  </cols>
  <sheetData>
    <row r="2" spans="1:13" ht="18">
      <c r="A2" s="27" t="s">
        <v>75</v>
      </c>
    </row>
    <row r="3" spans="1:13">
      <c r="A3" s="1" t="s">
        <v>76</v>
      </c>
    </row>
    <row r="4" spans="1:13">
      <c r="C4" s="7" t="s">
        <v>20</v>
      </c>
      <c r="D4" s="102">
        <v>2024</v>
      </c>
      <c r="E4" s="102">
        <v>2024</v>
      </c>
      <c r="F4" s="102">
        <v>2024</v>
      </c>
      <c r="G4" s="102">
        <v>2024</v>
      </c>
      <c r="H4" s="102">
        <v>2025</v>
      </c>
      <c r="I4" s="102">
        <v>2025</v>
      </c>
      <c r="J4" s="102">
        <v>2025</v>
      </c>
      <c r="K4" s="102">
        <v>2025</v>
      </c>
      <c r="L4" s="102">
        <v>2026</v>
      </c>
    </row>
    <row r="5" spans="1:13">
      <c r="A5" s="153" t="s">
        <v>360</v>
      </c>
      <c r="C5" s="7" t="s">
        <v>21</v>
      </c>
      <c r="D5" s="103">
        <v>1</v>
      </c>
      <c r="E5" s="103">
        <v>2</v>
      </c>
      <c r="F5" s="103">
        <v>3</v>
      </c>
      <c r="G5" s="103">
        <v>4</v>
      </c>
      <c r="H5" s="103">
        <v>1</v>
      </c>
      <c r="I5" s="103">
        <v>2</v>
      </c>
      <c r="J5" s="103">
        <v>3</v>
      </c>
      <c r="K5" s="103">
        <v>4</v>
      </c>
      <c r="L5" s="103">
        <v>1</v>
      </c>
    </row>
    <row r="6" spans="1:13" ht="8.65" customHeight="1">
      <c r="D6" s="30"/>
      <c r="E6" s="30"/>
      <c r="F6" s="30"/>
      <c r="G6" s="30"/>
      <c r="H6" s="30"/>
      <c r="I6" s="30"/>
      <c r="J6" s="30"/>
      <c r="K6" s="30"/>
      <c r="L6" s="30"/>
    </row>
    <row r="7" spans="1:13">
      <c r="A7" s="4" t="s">
        <v>77</v>
      </c>
      <c r="B7" s="4"/>
      <c r="C7" s="4"/>
    </row>
    <row r="8" spans="1:13" ht="14.25">
      <c r="A8" s="4"/>
      <c r="B8" s="4" t="s">
        <v>263</v>
      </c>
      <c r="C8" s="4"/>
    </row>
    <row r="9" spans="1:13">
      <c r="C9" s="1" t="s">
        <v>362</v>
      </c>
      <c r="D9" s="119">
        <v>128021</v>
      </c>
      <c r="E9" s="119">
        <v>129716</v>
      </c>
      <c r="F9" s="119">
        <v>136408</v>
      </c>
      <c r="G9" s="119">
        <v>140420</v>
      </c>
      <c r="H9" s="119">
        <v>141529</v>
      </c>
      <c r="I9" s="119">
        <v>146664</v>
      </c>
      <c r="J9" s="119">
        <v>155884</v>
      </c>
      <c r="K9" s="119">
        <v>158941</v>
      </c>
      <c r="L9" s="119">
        <v>162648</v>
      </c>
      <c r="M9" s="45"/>
    </row>
    <row r="10" spans="1:13">
      <c r="C10" s="1" t="s">
        <v>373</v>
      </c>
      <c r="D10" s="119"/>
      <c r="E10" s="119"/>
      <c r="F10" s="119"/>
      <c r="G10" s="119"/>
      <c r="H10" s="119"/>
      <c r="I10" s="119"/>
      <c r="J10" s="119"/>
      <c r="K10" s="119"/>
      <c r="L10" s="119">
        <v>-2600</v>
      </c>
      <c r="M10" s="45"/>
    </row>
    <row r="11" spans="1:13" ht="14.25">
      <c r="C11" s="1" t="s">
        <v>378</v>
      </c>
      <c r="D11" s="159">
        <v>128021</v>
      </c>
      <c r="E11" s="159">
        <v>129716</v>
      </c>
      <c r="F11" s="159">
        <v>136408</v>
      </c>
      <c r="G11" s="159">
        <v>140420</v>
      </c>
      <c r="H11" s="159">
        <v>141529</v>
      </c>
      <c r="I11" s="122">
        <v>146664</v>
      </c>
      <c r="J11" s="122">
        <v>155884</v>
      </c>
      <c r="K11" s="122">
        <v>158941</v>
      </c>
      <c r="L11" s="122">
        <v>160048</v>
      </c>
      <c r="M11" s="45"/>
    </row>
    <row r="12" spans="1:13" ht="7.5" customHeight="1">
      <c r="D12" s="123"/>
      <c r="E12" s="123"/>
      <c r="F12" s="123"/>
      <c r="G12" s="123"/>
      <c r="H12" s="123"/>
      <c r="I12" s="119"/>
      <c r="J12" s="119"/>
      <c r="K12" s="119"/>
      <c r="L12" s="119"/>
      <c r="M12" s="45"/>
    </row>
    <row r="13" spans="1:13">
      <c r="C13" s="1" t="s">
        <v>259</v>
      </c>
      <c r="D13" s="123">
        <v>124168</v>
      </c>
      <c r="E13" s="123">
        <v>122726</v>
      </c>
      <c r="F13" s="123">
        <v>128506</v>
      </c>
      <c r="G13" s="123">
        <v>129947</v>
      </c>
      <c r="H13" s="123">
        <v>133497</v>
      </c>
      <c r="I13" s="119">
        <v>137225</v>
      </c>
      <c r="J13" s="119">
        <v>146728</v>
      </c>
      <c r="K13" s="119">
        <v>151149</v>
      </c>
      <c r="L13" s="119">
        <v>151349</v>
      </c>
      <c r="M13" s="45"/>
    </row>
    <row r="14" spans="1:13">
      <c r="C14" s="1" t="s">
        <v>266</v>
      </c>
      <c r="D14" s="156">
        <v>79503</v>
      </c>
      <c r="E14" s="156">
        <v>79393</v>
      </c>
      <c r="F14" s="156">
        <v>83584</v>
      </c>
      <c r="G14" s="156">
        <v>83369</v>
      </c>
      <c r="H14" s="156">
        <v>85136</v>
      </c>
      <c r="I14" s="118">
        <v>87352</v>
      </c>
      <c r="J14" s="118">
        <v>92759</v>
      </c>
      <c r="K14" s="118">
        <v>92837</v>
      </c>
      <c r="L14" s="118">
        <v>94604</v>
      </c>
      <c r="M14" s="45"/>
    </row>
    <row r="15" spans="1:13">
      <c r="C15" s="1" t="s">
        <v>81</v>
      </c>
      <c r="D15" s="123">
        <v>203671</v>
      </c>
      <c r="E15" s="123">
        <v>202119</v>
      </c>
      <c r="F15" s="123">
        <v>212090</v>
      </c>
      <c r="G15" s="123">
        <v>213316</v>
      </c>
      <c r="H15" s="123">
        <v>218633</v>
      </c>
      <c r="I15" s="119">
        <v>224577</v>
      </c>
      <c r="J15" s="119">
        <v>239487</v>
      </c>
      <c r="K15" s="119">
        <v>243986</v>
      </c>
      <c r="L15" s="119">
        <v>245953</v>
      </c>
      <c r="M15" s="45"/>
    </row>
    <row r="16" spans="1:13" ht="5.65" customHeight="1">
      <c r="D16" s="123"/>
      <c r="E16" s="123"/>
      <c r="F16" s="123"/>
      <c r="G16" s="123"/>
      <c r="H16" s="123"/>
      <c r="I16" s="119"/>
      <c r="J16" s="119"/>
      <c r="K16" s="119"/>
      <c r="L16" s="119"/>
      <c r="M16" s="45"/>
    </row>
    <row r="17" spans="1:13">
      <c r="C17" s="1" t="s">
        <v>82</v>
      </c>
      <c r="D17" s="156">
        <v>-79503</v>
      </c>
      <c r="E17" s="156">
        <v>-79393</v>
      </c>
      <c r="F17" s="156">
        <v>-83584</v>
      </c>
      <c r="G17" s="156">
        <v>-83369</v>
      </c>
      <c r="H17" s="156">
        <v>-85136</v>
      </c>
      <c r="I17" s="118">
        <v>-87352</v>
      </c>
      <c r="J17" s="118">
        <v>-92759</v>
      </c>
      <c r="K17" s="118">
        <v>-92837</v>
      </c>
      <c r="L17" s="118">
        <v>-94604</v>
      </c>
      <c r="M17" s="45"/>
    </row>
    <row r="18" spans="1:13">
      <c r="C18" s="86" t="s">
        <v>83</v>
      </c>
      <c r="D18" s="123">
        <v>252189</v>
      </c>
      <c r="E18" s="123">
        <v>252442</v>
      </c>
      <c r="F18" s="123">
        <v>264914</v>
      </c>
      <c r="G18" s="123">
        <v>270367</v>
      </c>
      <c r="H18" s="123">
        <v>275026</v>
      </c>
      <c r="I18" s="119">
        <v>283889</v>
      </c>
      <c r="J18" s="119">
        <v>302612</v>
      </c>
      <c r="K18" s="119">
        <v>310090</v>
      </c>
      <c r="L18" s="119">
        <v>313997</v>
      </c>
    </row>
    <row r="19" spans="1:13">
      <c r="C19" s="1" t="s">
        <v>380</v>
      </c>
      <c r="D19" s="123">
        <v>252189</v>
      </c>
      <c r="E19" s="123">
        <v>252442</v>
      </c>
      <c r="F19" s="123">
        <v>264914</v>
      </c>
      <c r="G19" s="123">
        <v>270367</v>
      </c>
      <c r="H19" s="123">
        <v>275026</v>
      </c>
      <c r="I19" s="119">
        <v>283889</v>
      </c>
      <c r="J19" s="119">
        <v>302612</v>
      </c>
      <c r="K19" s="119">
        <v>310090</v>
      </c>
      <c r="L19" s="119">
        <v>311397</v>
      </c>
    </row>
    <row r="20" spans="1:13" ht="8.65" customHeight="1">
      <c r="D20" s="123"/>
      <c r="E20" s="123"/>
      <c r="F20" s="123"/>
      <c r="G20" s="123"/>
      <c r="H20" s="123"/>
      <c r="I20" s="119"/>
      <c r="J20" s="119"/>
      <c r="K20" s="119"/>
      <c r="L20" s="119"/>
    </row>
    <row r="21" spans="1:13">
      <c r="A21" s="4"/>
      <c r="B21" s="4" t="s">
        <v>84</v>
      </c>
      <c r="C21" s="4"/>
      <c r="D21" s="16"/>
      <c r="E21" s="16"/>
      <c r="F21" s="16"/>
      <c r="G21" s="16"/>
      <c r="H21" s="16"/>
      <c r="I21" s="16"/>
      <c r="J21" s="16"/>
      <c r="K21" s="16"/>
      <c r="L21" s="16"/>
    </row>
    <row r="22" spans="1:13">
      <c r="C22" s="1" t="s">
        <v>251</v>
      </c>
      <c r="D22" s="123">
        <v>172413</v>
      </c>
      <c r="E22" s="123">
        <v>173160</v>
      </c>
      <c r="F22" s="123">
        <v>181739</v>
      </c>
      <c r="G22" s="123">
        <v>184635</v>
      </c>
      <c r="H22" s="123">
        <v>185530</v>
      </c>
      <c r="I22" s="119">
        <v>192014</v>
      </c>
      <c r="J22" s="119">
        <v>203744</v>
      </c>
      <c r="K22" s="119">
        <v>204419</v>
      </c>
      <c r="L22" s="119">
        <v>205332</v>
      </c>
    </row>
    <row r="23" spans="1:13" ht="14.25">
      <c r="C23" s="1" t="s">
        <v>357</v>
      </c>
      <c r="D23" s="156">
        <v>6074</v>
      </c>
      <c r="E23" s="156">
        <v>6250</v>
      </c>
      <c r="F23" s="156">
        <v>6868</v>
      </c>
      <c r="G23" s="156">
        <v>7258</v>
      </c>
      <c r="H23" s="156">
        <v>7874</v>
      </c>
      <c r="I23" s="118">
        <v>8683</v>
      </c>
      <c r="J23" s="118">
        <v>9911</v>
      </c>
      <c r="K23" s="118">
        <v>12462</v>
      </c>
      <c r="L23" s="118">
        <v>13361</v>
      </c>
    </row>
    <row r="24" spans="1:13">
      <c r="C24" s="1" t="s">
        <v>85</v>
      </c>
      <c r="D24" s="123">
        <v>178487</v>
      </c>
      <c r="E24" s="123">
        <v>179410</v>
      </c>
      <c r="F24" s="123">
        <v>188607</v>
      </c>
      <c r="G24" s="123">
        <v>191893</v>
      </c>
      <c r="H24" s="123">
        <v>193404</v>
      </c>
      <c r="I24" s="119">
        <v>200697</v>
      </c>
      <c r="J24" s="119">
        <v>213655</v>
      </c>
      <c r="K24" s="119">
        <v>216881</v>
      </c>
      <c r="L24" s="119">
        <v>218693</v>
      </c>
    </row>
    <row r="25" spans="1:13">
      <c r="C25" s="1" t="s">
        <v>252</v>
      </c>
      <c r="D25" s="157">
        <v>7966</v>
      </c>
      <c r="E25" s="157">
        <v>8011</v>
      </c>
      <c r="F25" s="157">
        <v>8079</v>
      </c>
      <c r="G25" s="157">
        <v>8375</v>
      </c>
      <c r="H25" s="157">
        <v>11787</v>
      </c>
      <c r="I25" s="120">
        <v>12023</v>
      </c>
      <c r="J25" s="120">
        <v>14683</v>
      </c>
      <c r="K25" s="120">
        <v>14491</v>
      </c>
      <c r="L25" s="120">
        <v>15456</v>
      </c>
    </row>
    <row r="26" spans="1:13" ht="14.25">
      <c r="C26" s="1" t="s">
        <v>253</v>
      </c>
      <c r="D26" s="157">
        <v>51281</v>
      </c>
      <c r="E26" s="157">
        <v>49960</v>
      </c>
      <c r="F26" s="157">
        <v>52608</v>
      </c>
      <c r="G26" s="157">
        <v>52879</v>
      </c>
      <c r="H26" s="157">
        <v>52951</v>
      </c>
      <c r="I26" s="120">
        <v>54031</v>
      </c>
      <c r="J26" s="120">
        <v>56368</v>
      </c>
      <c r="K26" s="120">
        <v>58525</v>
      </c>
      <c r="L26" s="120">
        <v>57720</v>
      </c>
    </row>
    <row r="27" spans="1:13">
      <c r="C27" s="1" t="s">
        <v>217</v>
      </c>
      <c r="D27" s="158">
        <v>59247</v>
      </c>
      <c r="E27" s="158">
        <v>57971</v>
      </c>
      <c r="F27" s="158">
        <v>60687</v>
      </c>
      <c r="G27" s="158">
        <v>61254</v>
      </c>
      <c r="H27" s="158">
        <v>64738</v>
      </c>
      <c r="I27" s="121">
        <v>66054</v>
      </c>
      <c r="J27" s="121">
        <v>71051</v>
      </c>
      <c r="K27" s="121">
        <v>73016</v>
      </c>
      <c r="L27" s="121">
        <v>73176</v>
      </c>
    </row>
    <row r="28" spans="1:13">
      <c r="C28" s="1" t="s">
        <v>86</v>
      </c>
      <c r="D28" s="159">
        <v>237734</v>
      </c>
      <c r="E28" s="159">
        <v>237381</v>
      </c>
      <c r="F28" s="159">
        <v>249294</v>
      </c>
      <c r="G28" s="159">
        <v>253147</v>
      </c>
      <c r="H28" s="159">
        <v>258142</v>
      </c>
      <c r="I28" s="122">
        <v>266751</v>
      </c>
      <c r="J28" s="122">
        <v>284706</v>
      </c>
      <c r="K28" s="122">
        <v>289897</v>
      </c>
      <c r="L28" s="122">
        <v>291869</v>
      </c>
    </row>
    <row r="29" spans="1:13">
      <c r="C29" s="1" t="s">
        <v>87</v>
      </c>
      <c r="D29" s="156">
        <v>14455</v>
      </c>
      <c r="E29" s="156">
        <v>15061</v>
      </c>
      <c r="F29" s="156">
        <v>15620</v>
      </c>
      <c r="G29" s="156">
        <v>17220</v>
      </c>
      <c r="H29" s="156">
        <v>16884</v>
      </c>
      <c r="I29" s="156">
        <v>17138</v>
      </c>
      <c r="J29" s="156">
        <v>17906</v>
      </c>
      <c r="K29" s="156">
        <v>20193</v>
      </c>
      <c r="L29" s="156">
        <v>22128</v>
      </c>
    </row>
    <row r="30" spans="1:13">
      <c r="C30" s="86" t="s">
        <v>83</v>
      </c>
      <c r="D30" s="123">
        <v>252189</v>
      </c>
      <c r="E30" s="123">
        <v>252442</v>
      </c>
      <c r="F30" s="123">
        <v>264914</v>
      </c>
      <c r="G30" s="123">
        <v>270367</v>
      </c>
      <c r="H30" s="123">
        <v>275026</v>
      </c>
      <c r="I30" s="119">
        <v>283889</v>
      </c>
      <c r="J30" s="119">
        <v>302612</v>
      </c>
      <c r="K30" s="119">
        <v>310090</v>
      </c>
      <c r="L30" s="119">
        <v>313997</v>
      </c>
    </row>
    <row r="31" spans="1:13">
      <c r="C31" s="86" t="s">
        <v>373</v>
      </c>
      <c r="D31" s="156"/>
      <c r="E31" s="156"/>
      <c r="F31" s="156"/>
      <c r="G31" s="156"/>
      <c r="H31" s="156"/>
      <c r="I31" s="118"/>
      <c r="J31" s="118"/>
      <c r="K31" s="118"/>
      <c r="L31" s="118">
        <v>-2600</v>
      </c>
    </row>
    <row r="32" spans="1:13" ht="13.9" customHeight="1">
      <c r="C32" s="86" t="s">
        <v>381</v>
      </c>
      <c r="D32" s="157">
        <v>252189</v>
      </c>
      <c r="E32" s="157">
        <v>252442</v>
      </c>
      <c r="F32" s="157">
        <v>264914</v>
      </c>
      <c r="G32" s="157">
        <v>270367</v>
      </c>
      <c r="H32" s="157">
        <v>275026</v>
      </c>
      <c r="I32" s="120">
        <v>283889</v>
      </c>
      <c r="J32" s="120">
        <v>302612</v>
      </c>
      <c r="K32" s="120">
        <v>310090</v>
      </c>
      <c r="L32" s="120">
        <v>311397</v>
      </c>
    </row>
    <row r="33" spans="1:13">
      <c r="C33" s="1" t="s">
        <v>385</v>
      </c>
      <c r="D33" s="123">
        <v>34063</v>
      </c>
      <c r="E33" s="123">
        <v>35262</v>
      </c>
      <c r="F33" s="123">
        <v>37204</v>
      </c>
      <c r="G33" s="123">
        <v>39831</v>
      </c>
      <c r="H33" s="123">
        <v>39509</v>
      </c>
      <c r="I33" s="123">
        <v>42174</v>
      </c>
      <c r="J33" s="123">
        <v>45219</v>
      </c>
      <c r="K33" s="123">
        <v>45911</v>
      </c>
      <c r="L33" s="123">
        <v>45916</v>
      </c>
    </row>
    <row r="34" spans="1:13">
      <c r="C34" s="1" t="s">
        <v>382</v>
      </c>
      <c r="D34" s="123">
        <v>237734</v>
      </c>
      <c r="E34" s="123">
        <v>237381</v>
      </c>
      <c r="F34" s="123">
        <v>249294</v>
      </c>
      <c r="G34" s="123">
        <v>253147</v>
      </c>
      <c r="H34" s="123">
        <v>258142</v>
      </c>
      <c r="I34" s="123">
        <v>266751</v>
      </c>
      <c r="J34" s="123">
        <v>284706</v>
      </c>
      <c r="K34" s="123">
        <v>289897</v>
      </c>
      <c r="L34" s="123">
        <v>291869</v>
      </c>
    </row>
    <row r="35" spans="1:13">
      <c r="C35" s="1" t="s">
        <v>83</v>
      </c>
      <c r="D35" s="123">
        <v>252189</v>
      </c>
      <c r="E35" s="123">
        <v>252442</v>
      </c>
      <c r="F35" s="123">
        <v>264914</v>
      </c>
      <c r="G35" s="123">
        <v>270367</v>
      </c>
      <c r="H35" s="123">
        <v>275026</v>
      </c>
      <c r="I35" s="123">
        <v>283889</v>
      </c>
      <c r="J35" s="123">
        <v>302612</v>
      </c>
      <c r="K35" s="123">
        <v>310090</v>
      </c>
      <c r="L35" s="123">
        <v>313997</v>
      </c>
    </row>
    <row r="36" spans="1:13">
      <c r="D36" s="16"/>
      <c r="E36" s="16"/>
      <c r="F36" s="16"/>
      <c r="G36" s="16"/>
      <c r="H36" s="16"/>
      <c r="I36" s="16"/>
      <c r="J36" s="16"/>
      <c r="K36" s="16"/>
      <c r="L36" s="16"/>
    </row>
    <row r="37" spans="1:13">
      <c r="A37" s="4" t="s">
        <v>88</v>
      </c>
      <c r="B37" s="4"/>
      <c r="C37" s="4"/>
      <c r="D37" s="16"/>
      <c r="E37" s="16"/>
      <c r="F37" s="16"/>
      <c r="G37" s="16"/>
      <c r="H37" s="16"/>
      <c r="I37" s="16"/>
      <c r="J37" s="16"/>
      <c r="K37" s="16"/>
      <c r="L37" s="16"/>
    </row>
    <row r="38" spans="1:13" ht="14.25">
      <c r="A38" s="4"/>
      <c r="B38" s="4" t="s">
        <v>263</v>
      </c>
      <c r="C38" s="4"/>
      <c r="D38" s="16"/>
      <c r="E38" s="16"/>
      <c r="F38" s="16"/>
      <c r="G38" s="16"/>
      <c r="H38" s="16"/>
      <c r="I38" s="16"/>
      <c r="J38" s="16"/>
      <c r="K38" s="16"/>
      <c r="L38" s="16"/>
    </row>
    <row r="39" spans="1:13">
      <c r="C39" s="1" t="s">
        <v>79</v>
      </c>
      <c r="D39" s="123">
        <v>123975</v>
      </c>
      <c r="E39" s="123">
        <v>128146</v>
      </c>
      <c r="F39" s="123">
        <v>132913</v>
      </c>
      <c r="G39" s="123">
        <v>139352</v>
      </c>
      <c r="H39" s="123">
        <v>142499</v>
      </c>
      <c r="I39" s="123">
        <v>141170</v>
      </c>
      <c r="J39" s="123">
        <v>150491</v>
      </c>
      <c r="K39" s="123">
        <v>157788</v>
      </c>
      <c r="L39" s="123">
        <v>163803</v>
      </c>
      <c r="M39" s="45"/>
    </row>
    <row r="40" spans="1:13">
      <c r="C40" s="1" t="s">
        <v>373</v>
      </c>
      <c r="D40" s="123"/>
      <c r="E40" s="123"/>
      <c r="F40" s="123"/>
      <c r="G40" s="123"/>
      <c r="H40" s="123"/>
      <c r="I40" s="123"/>
      <c r="J40" s="123"/>
      <c r="K40" s="123"/>
      <c r="L40" s="123">
        <v>-2065</v>
      </c>
      <c r="M40" s="45"/>
    </row>
    <row r="41" spans="1:13" ht="14.25">
      <c r="C41" s="1" t="s">
        <v>378</v>
      </c>
      <c r="D41" s="159">
        <v>123975</v>
      </c>
      <c r="E41" s="159">
        <v>128146</v>
      </c>
      <c r="F41" s="159">
        <v>132913</v>
      </c>
      <c r="G41" s="159">
        <v>139352</v>
      </c>
      <c r="H41" s="159">
        <v>142499</v>
      </c>
      <c r="I41" s="122">
        <v>141170</v>
      </c>
      <c r="J41" s="122">
        <v>150491</v>
      </c>
      <c r="K41" s="122">
        <v>157788</v>
      </c>
      <c r="L41" s="122">
        <v>161738</v>
      </c>
      <c r="M41" s="45"/>
    </row>
    <row r="42" spans="1:13" ht="7.5" customHeight="1">
      <c r="D42" s="123"/>
      <c r="E42" s="123"/>
      <c r="F42" s="123"/>
      <c r="G42" s="123"/>
      <c r="H42" s="123"/>
      <c r="I42" s="119"/>
      <c r="J42" s="119"/>
      <c r="K42" s="119"/>
      <c r="L42" s="119"/>
      <c r="M42" s="45"/>
    </row>
    <row r="43" spans="1:13">
      <c r="C43" s="1" t="s">
        <v>267</v>
      </c>
      <c r="D43" s="123">
        <v>121000</v>
      </c>
      <c r="E43" s="123">
        <v>122773</v>
      </c>
      <c r="F43" s="123">
        <v>125705</v>
      </c>
      <c r="G43" s="123">
        <v>129964</v>
      </c>
      <c r="H43" s="123">
        <v>132232</v>
      </c>
      <c r="I43" s="119">
        <v>132675</v>
      </c>
      <c r="J43" s="119">
        <v>141206</v>
      </c>
      <c r="K43" s="119">
        <v>149727</v>
      </c>
      <c r="L43" s="119">
        <v>153111</v>
      </c>
      <c r="M43" s="45"/>
    </row>
    <row r="44" spans="1:13">
      <c r="C44" s="1" t="s">
        <v>266</v>
      </c>
      <c r="D44" s="156">
        <v>77874</v>
      </c>
      <c r="E44" s="156">
        <v>78984</v>
      </c>
      <c r="F44" s="156">
        <v>81791</v>
      </c>
      <c r="G44" s="156">
        <v>83926</v>
      </c>
      <c r="H44" s="156">
        <v>85273</v>
      </c>
      <c r="I44" s="118">
        <v>85248</v>
      </c>
      <c r="J44" s="118">
        <v>89538</v>
      </c>
      <c r="K44" s="118">
        <v>93506</v>
      </c>
      <c r="L44" s="118">
        <v>95040</v>
      </c>
      <c r="M44" s="45"/>
    </row>
    <row r="45" spans="1:13">
      <c r="C45" s="1" t="s">
        <v>81</v>
      </c>
      <c r="D45" s="123">
        <v>198874</v>
      </c>
      <c r="E45" s="123">
        <v>201757</v>
      </c>
      <c r="F45" s="123">
        <v>207496</v>
      </c>
      <c r="G45" s="123">
        <v>213890</v>
      </c>
      <c r="H45" s="123">
        <v>217505</v>
      </c>
      <c r="I45" s="119">
        <v>217923</v>
      </c>
      <c r="J45" s="119">
        <v>230744</v>
      </c>
      <c r="K45" s="119">
        <v>243233</v>
      </c>
      <c r="L45" s="119">
        <v>248151</v>
      </c>
      <c r="M45" s="45"/>
    </row>
    <row r="46" spans="1:13" ht="5.65" customHeight="1">
      <c r="D46" s="123"/>
      <c r="E46" s="123"/>
      <c r="F46" s="123"/>
      <c r="G46" s="123"/>
      <c r="H46" s="123"/>
      <c r="I46" s="119"/>
      <c r="J46" s="119"/>
      <c r="K46" s="119"/>
      <c r="L46" s="119"/>
      <c r="M46" s="45"/>
    </row>
    <row r="47" spans="1:13">
      <c r="C47" s="1" t="s">
        <v>82</v>
      </c>
      <c r="D47" s="156">
        <v>-77874</v>
      </c>
      <c r="E47" s="156">
        <v>-78984</v>
      </c>
      <c r="F47" s="156">
        <v>-81792</v>
      </c>
      <c r="G47" s="156">
        <v>-83925</v>
      </c>
      <c r="H47" s="156">
        <v>-85272</v>
      </c>
      <c r="I47" s="118">
        <v>-85248</v>
      </c>
      <c r="J47" s="118">
        <v>-89538</v>
      </c>
      <c r="K47" s="118">
        <v>-93506</v>
      </c>
      <c r="L47" s="118">
        <v>-92975</v>
      </c>
      <c r="M47" s="45"/>
    </row>
    <row r="48" spans="1:13">
      <c r="C48" s="1" t="s">
        <v>83</v>
      </c>
      <c r="D48" s="123">
        <v>244975</v>
      </c>
      <c r="E48" s="123">
        <v>250919</v>
      </c>
      <c r="F48" s="123">
        <v>258617</v>
      </c>
      <c r="G48" s="123">
        <v>269317</v>
      </c>
      <c r="H48" s="123">
        <v>274732</v>
      </c>
      <c r="I48" s="119">
        <v>273845</v>
      </c>
      <c r="J48" s="119">
        <v>291697</v>
      </c>
      <c r="K48" s="119">
        <v>307515</v>
      </c>
      <c r="L48" s="119">
        <v>316914</v>
      </c>
    </row>
    <row r="49" spans="1:12">
      <c r="C49" s="1" t="s">
        <v>380</v>
      </c>
      <c r="D49" s="123">
        <v>244975</v>
      </c>
      <c r="E49" s="123">
        <v>250919</v>
      </c>
      <c r="F49" s="123">
        <v>258617</v>
      </c>
      <c r="G49" s="123">
        <v>269317</v>
      </c>
      <c r="H49" s="123">
        <v>274732</v>
      </c>
      <c r="I49" s="119">
        <v>273845</v>
      </c>
      <c r="J49" s="119">
        <v>291697</v>
      </c>
      <c r="K49" s="119">
        <v>307515</v>
      </c>
      <c r="L49" s="119">
        <v>314849</v>
      </c>
    </row>
    <row r="50" spans="1:12">
      <c r="D50" s="119"/>
      <c r="E50" s="119"/>
      <c r="F50" s="119"/>
      <c r="G50" s="119"/>
      <c r="H50" s="119"/>
      <c r="I50" s="119"/>
      <c r="J50" s="119"/>
      <c r="K50" s="119"/>
      <c r="L50" s="119"/>
    </row>
    <row r="51" spans="1:12">
      <c r="A51" s="4"/>
      <c r="B51" s="4" t="s">
        <v>84</v>
      </c>
      <c r="C51" s="4"/>
      <c r="D51" s="16"/>
      <c r="E51" s="16"/>
      <c r="F51" s="16"/>
      <c r="G51" s="16"/>
      <c r="H51" s="16"/>
      <c r="I51" s="16"/>
      <c r="J51" s="16"/>
      <c r="K51" s="16"/>
      <c r="L51" s="16"/>
    </row>
    <row r="52" spans="1:12">
      <c r="C52" s="1" t="s">
        <v>89</v>
      </c>
      <c r="D52" s="119">
        <v>167335</v>
      </c>
      <c r="E52" s="119">
        <v>171783</v>
      </c>
      <c r="F52" s="119">
        <v>177293</v>
      </c>
      <c r="G52" s="119">
        <v>184944</v>
      </c>
      <c r="H52" s="119">
        <v>187495</v>
      </c>
      <c r="I52" s="119">
        <v>184745</v>
      </c>
      <c r="J52" s="119">
        <v>196879</v>
      </c>
      <c r="K52" s="119">
        <v>205364</v>
      </c>
      <c r="L52" s="119">
        <v>208040</v>
      </c>
    </row>
    <row r="53" spans="1:12" ht="14.25">
      <c r="C53" s="1" t="s">
        <v>357</v>
      </c>
      <c r="D53" s="118">
        <v>5688</v>
      </c>
      <c r="E53" s="118">
        <v>6179</v>
      </c>
      <c r="F53" s="118">
        <v>6552</v>
      </c>
      <c r="G53" s="118">
        <v>7059</v>
      </c>
      <c r="H53" s="118">
        <v>7597</v>
      </c>
      <c r="I53" s="118">
        <v>8104</v>
      </c>
      <c r="J53" s="118">
        <v>9185</v>
      </c>
      <c r="K53" s="118">
        <v>11601</v>
      </c>
      <c r="L53" s="118">
        <v>13211</v>
      </c>
    </row>
    <row r="54" spans="1:12">
      <c r="C54" s="1" t="s">
        <v>85</v>
      </c>
      <c r="D54" s="119">
        <v>173023</v>
      </c>
      <c r="E54" s="119">
        <v>177962</v>
      </c>
      <c r="F54" s="119">
        <v>183845</v>
      </c>
      <c r="G54" s="119">
        <v>192003</v>
      </c>
      <c r="H54" s="119">
        <v>195092</v>
      </c>
      <c r="I54" s="119">
        <v>192849</v>
      </c>
      <c r="J54" s="119">
        <v>206064</v>
      </c>
      <c r="K54" s="119">
        <v>216965</v>
      </c>
      <c r="L54" s="119">
        <v>221251</v>
      </c>
    </row>
    <row r="55" spans="1:12">
      <c r="C55" s="1" t="s">
        <v>90</v>
      </c>
      <c r="D55" s="120">
        <v>7735</v>
      </c>
      <c r="E55" s="120">
        <v>8015</v>
      </c>
      <c r="F55" s="120">
        <v>8043</v>
      </c>
      <c r="G55" s="120">
        <v>8310</v>
      </c>
      <c r="H55" s="120">
        <v>9152</v>
      </c>
      <c r="I55" s="120">
        <v>11649</v>
      </c>
      <c r="J55" s="120">
        <v>13338</v>
      </c>
      <c r="K55" s="120">
        <v>14601</v>
      </c>
      <c r="L55" s="120">
        <v>14888</v>
      </c>
    </row>
    <row r="56" spans="1:12">
      <c r="C56" s="1" t="s">
        <v>216</v>
      </c>
      <c r="D56" s="120">
        <v>50245</v>
      </c>
      <c r="E56" s="120">
        <v>50290</v>
      </c>
      <c r="F56" s="120">
        <v>51473</v>
      </c>
      <c r="G56" s="120">
        <v>52939</v>
      </c>
      <c r="H56" s="120">
        <v>53445</v>
      </c>
      <c r="I56" s="120">
        <v>52661</v>
      </c>
      <c r="J56" s="120">
        <v>54821</v>
      </c>
      <c r="K56" s="120">
        <v>57624</v>
      </c>
      <c r="L56" s="120">
        <v>58725</v>
      </c>
    </row>
    <row r="57" spans="1:12">
      <c r="C57" s="1" t="s">
        <v>217</v>
      </c>
      <c r="D57" s="121">
        <v>57980</v>
      </c>
      <c r="E57" s="121">
        <v>58305</v>
      </c>
      <c r="F57" s="121">
        <v>59516</v>
      </c>
      <c r="G57" s="121">
        <v>61249</v>
      </c>
      <c r="H57" s="121">
        <v>62597</v>
      </c>
      <c r="I57" s="121">
        <v>64310</v>
      </c>
      <c r="J57" s="121">
        <v>68159</v>
      </c>
      <c r="K57" s="121">
        <v>72225</v>
      </c>
      <c r="L57" s="121">
        <v>73613</v>
      </c>
    </row>
    <row r="58" spans="1:12">
      <c r="C58" s="1" t="s">
        <v>86</v>
      </c>
      <c r="D58" s="119">
        <v>231003</v>
      </c>
      <c r="E58" s="119">
        <v>236267</v>
      </c>
      <c r="F58" s="119">
        <v>243361</v>
      </c>
      <c r="G58" s="119">
        <v>253252</v>
      </c>
      <c r="H58" s="119">
        <v>257689</v>
      </c>
      <c r="I58" s="119">
        <v>257159</v>
      </c>
      <c r="J58" s="119">
        <v>274223</v>
      </c>
      <c r="K58" s="119">
        <v>289190</v>
      </c>
      <c r="L58" s="119">
        <v>294864</v>
      </c>
    </row>
    <row r="59" spans="1:12">
      <c r="C59" s="1" t="s">
        <v>87</v>
      </c>
      <c r="D59" s="118">
        <v>13972</v>
      </c>
      <c r="E59" s="156">
        <v>14652</v>
      </c>
      <c r="F59" s="156">
        <v>15256</v>
      </c>
      <c r="G59" s="156">
        <v>16065</v>
      </c>
      <c r="H59" s="156">
        <v>17043</v>
      </c>
      <c r="I59" s="156">
        <v>16686</v>
      </c>
      <c r="J59" s="156">
        <v>17474</v>
      </c>
      <c r="K59" s="156">
        <v>18325</v>
      </c>
      <c r="L59" s="156">
        <v>22050</v>
      </c>
    </row>
    <row r="60" spans="1:12">
      <c r="C60" s="1" t="s">
        <v>83</v>
      </c>
      <c r="D60" s="119">
        <v>244975</v>
      </c>
      <c r="E60" s="123">
        <v>250919</v>
      </c>
      <c r="F60" s="123">
        <v>258617</v>
      </c>
      <c r="G60" s="123">
        <v>269317</v>
      </c>
      <c r="H60" s="123">
        <v>274732</v>
      </c>
      <c r="I60" s="119">
        <v>273845</v>
      </c>
      <c r="J60" s="119">
        <v>291697</v>
      </c>
      <c r="K60" s="119">
        <v>307515</v>
      </c>
      <c r="L60" s="119">
        <v>316914</v>
      </c>
    </row>
    <row r="61" spans="1:12">
      <c r="C61" s="1" t="s">
        <v>373</v>
      </c>
      <c r="D61" s="118"/>
      <c r="E61" s="156"/>
      <c r="F61" s="156"/>
      <c r="G61" s="156"/>
      <c r="H61" s="156"/>
      <c r="I61" s="118"/>
      <c r="J61" s="118"/>
      <c r="K61" s="118"/>
      <c r="L61" s="118">
        <v>-2065</v>
      </c>
    </row>
    <row r="62" spans="1:12">
      <c r="C62" s="1" t="s">
        <v>381</v>
      </c>
      <c r="D62" s="119">
        <v>244975</v>
      </c>
      <c r="E62" s="123">
        <v>250919</v>
      </c>
      <c r="F62" s="123">
        <v>258617</v>
      </c>
      <c r="G62" s="123">
        <v>269317</v>
      </c>
      <c r="H62" s="123">
        <v>274732</v>
      </c>
      <c r="I62" s="119">
        <v>273845</v>
      </c>
      <c r="J62" s="119">
        <v>291697</v>
      </c>
      <c r="K62" s="119">
        <v>307515</v>
      </c>
      <c r="L62" s="119">
        <v>314849</v>
      </c>
    </row>
    <row r="63" spans="1:12">
      <c r="C63" s="1" t="s">
        <v>385</v>
      </c>
      <c r="D63" s="119">
        <v>32129</v>
      </c>
      <c r="E63" s="123">
        <v>34510</v>
      </c>
      <c r="F63" s="123">
        <v>35865</v>
      </c>
      <c r="G63" s="123">
        <v>39362</v>
      </c>
      <c r="H63" s="123">
        <v>40184</v>
      </c>
      <c r="I63" s="119">
        <v>39236</v>
      </c>
      <c r="J63" s="119">
        <v>43479</v>
      </c>
      <c r="K63" s="119">
        <v>45957</v>
      </c>
      <c r="L63" s="119">
        <v>46713</v>
      </c>
    </row>
    <row r="64" spans="1:12">
      <c r="C64" s="1" t="s">
        <v>382</v>
      </c>
      <c r="D64" s="119">
        <v>231003</v>
      </c>
      <c r="E64" s="123">
        <v>236267</v>
      </c>
      <c r="F64" s="123">
        <v>243361</v>
      </c>
      <c r="G64" s="123">
        <v>253252</v>
      </c>
      <c r="H64" s="123">
        <v>257689</v>
      </c>
      <c r="I64" s="119">
        <v>257159</v>
      </c>
      <c r="J64" s="119">
        <v>274223</v>
      </c>
      <c r="K64" s="119">
        <v>289190</v>
      </c>
      <c r="L64" s="119">
        <v>294864</v>
      </c>
    </row>
    <row r="65" spans="3:12">
      <c r="C65" s="1" t="s">
        <v>83</v>
      </c>
      <c r="D65" s="119">
        <v>244975</v>
      </c>
      <c r="E65" s="123">
        <v>250919</v>
      </c>
      <c r="F65" s="123">
        <v>258617</v>
      </c>
      <c r="G65" s="123">
        <v>269317</v>
      </c>
      <c r="H65" s="123">
        <v>274732</v>
      </c>
      <c r="I65" s="119">
        <v>273845</v>
      </c>
      <c r="J65" s="119">
        <v>291697</v>
      </c>
      <c r="K65" s="119">
        <v>307515</v>
      </c>
      <c r="L65" s="119">
        <v>316914</v>
      </c>
    </row>
    <row r="66" spans="3:12">
      <c r="D66" s="17"/>
      <c r="E66" s="17"/>
      <c r="F66" s="17"/>
      <c r="G66" s="17"/>
      <c r="H66" s="17"/>
      <c r="I66" s="17"/>
      <c r="J66" s="17"/>
      <c r="K66" s="17"/>
      <c r="L66" s="17"/>
    </row>
    <row r="67" spans="3:12">
      <c r="D67" s="17"/>
      <c r="E67" s="17"/>
      <c r="F67" s="17"/>
      <c r="G67" s="17"/>
      <c r="H67" s="17"/>
      <c r="I67" s="17"/>
      <c r="J67" s="17"/>
      <c r="K67" s="17"/>
      <c r="L67" s="17"/>
    </row>
  </sheetData>
  <pageMargins left="0.5" right="0.5" top="0.5" bottom="0.75" header="0.3" footer="0.5"/>
  <pageSetup scale="70" orientation="landscape" horizontalDpi="1200" verticalDpi="1200" r:id="rId1"/>
  <headerFooter>
    <oddFooter>&amp;R&amp;A</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8105-55EF-4806-920E-35195FF9D28F}">
  <dimension ref="A2:R31"/>
  <sheetViews>
    <sheetView showGridLines="0" workbookViewId="0"/>
  </sheetViews>
  <sheetFormatPr defaultColWidth="9.28515625" defaultRowHeight="12.75"/>
  <cols>
    <col min="1" max="1" width="3.5703125" customWidth="1"/>
    <col min="2" max="2" width="4.28515625" customWidth="1"/>
    <col min="3" max="3" width="70.5703125" bestFit="1" customWidth="1"/>
  </cols>
  <sheetData>
    <row r="2" spans="1:12" ht="18">
      <c r="A2" s="27" t="s">
        <v>75</v>
      </c>
    </row>
    <row r="3" spans="1:12">
      <c r="A3" s="1" t="s">
        <v>76</v>
      </c>
    </row>
    <row r="4" spans="1:12">
      <c r="A4" s="1"/>
      <c r="C4" s="7" t="s">
        <v>20</v>
      </c>
      <c r="D4" s="102">
        <v>2024</v>
      </c>
      <c r="E4" s="102">
        <v>2024</v>
      </c>
      <c r="F4" s="102">
        <v>2024</v>
      </c>
      <c r="G4" s="102">
        <v>2024</v>
      </c>
      <c r="H4" s="102">
        <v>2025</v>
      </c>
      <c r="I4" s="102">
        <v>2025</v>
      </c>
      <c r="J4" s="102">
        <v>2025</v>
      </c>
      <c r="K4" s="102">
        <v>2025</v>
      </c>
      <c r="L4" s="102">
        <v>2026</v>
      </c>
    </row>
    <row r="5" spans="1:12">
      <c r="A5" s="42"/>
      <c r="C5" s="7" t="s">
        <v>21</v>
      </c>
      <c r="D5" s="103">
        <v>1</v>
      </c>
      <c r="E5" s="103">
        <v>2</v>
      </c>
      <c r="F5" s="103">
        <v>3</v>
      </c>
      <c r="G5" s="103">
        <v>4</v>
      </c>
      <c r="H5" s="103">
        <v>1</v>
      </c>
      <c r="I5" s="103">
        <v>2</v>
      </c>
      <c r="J5" s="103">
        <v>3</v>
      </c>
      <c r="K5" s="103">
        <v>4</v>
      </c>
      <c r="L5" s="103">
        <v>1</v>
      </c>
    </row>
    <row r="6" spans="1:12" s="1" customFormat="1" ht="4.5" customHeight="1">
      <c r="B6" s="43"/>
      <c r="C6" s="43"/>
      <c r="D6" s="46"/>
      <c r="E6" s="46"/>
      <c r="F6" s="46"/>
      <c r="G6" s="46"/>
      <c r="H6" s="46"/>
      <c r="I6" s="46"/>
      <c r="J6" s="46"/>
      <c r="K6" s="46"/>
      <c r="L6" s="46"/>
    </row>
    <row r="7" spans="1:12" s="1" customFormat="1" ht="15">
      <c r="A7" s="48" t="s">
        <v>78</v>
      </c>
      <c r="C7" s="43"/>
    </row>
    <row r="8" spans="1:12" s="1" customFormat="1">
      <c r="A8" s="43"/>
      <c r="B8" s="43" t="s">
        <v>91</v>
      </c>
      <c r="C8" s="43"/>
    </row>
    <row r="9" spans="1:12" s="13" customFormat="1">
      <c r="A9" s="204"/>
      <c r="B9" s="204"/>
      <c r="C9" s="1" t="s">
        <v>92</v>
      </c>
      <c r="D9" s="49">
        <v>3699</v>
      </c>
      <c r="E9" s="49">
        <v>3565</v>
      </c>
      <c r="F9" s="49">
        <v>3432</v>
      </c>
      <c r="G9" s="49">
        <v>3917</v>
      </c>
      <c r="H9" s="49">
        <v>4166</v>
      </c>
      <c r="I9" s="49">
        <v>3613</v>
      </c>
      <c r="J9" s="49">
        <v>3781</v>
      </c>
      <c r="K9" s="49">
        <v>4769</v>
      </c>
      <c r="L9" s="49">
        <v>8248</v>
      </c>
    </row>
    <row r="10" spans="1:12" s="1" customFormat="1" ht="14.25">
      <c r="A10" s="43"/>
      <c r="B10" s="43"/>
      <c r="C10" s="94" t="s">
        <v>327</v>
      </c>
      <c r="D10" s="170">
        <v>3699</v>
      </c>
      <c r="E10" s="170">
        <v>3565</v>
      </c>
      <c r="F10" s="170">
        <v>3432</v>
      </c>
      <c r="G10" s="170">
        <v>3917</v>
      </c>
      <c r="H10" s="170">
        <v>4166</v>
      </c>
      <c r="I10" s="170">
        <v>3613</v>
      </c>
      <c r="J10" s="170">
        <v>3781</v>
      </c>
      <c r="K10" s="170">
        <v>4769</v>
      </c>
      <c r="L10" s="170">
        <v>8248</v>
      </c>
    </row>
    <row r="11" spans="1:12" s="1" customFormat="1">
      <c r="A11" s="43"/>
      <c r="B11" s="43"/>
      <c r="C11" s="43"/>
      <c r="D11" s="16"/>
      <c r="E11" s="16"/>
      <c r="F11" s="16"/>
      <c r="G11" s="16"/>
      <c r="H11" s="16"/>
      <c r="I11" s="16"/>
      <c r="J11" s="16"/>
      <c r="K11" s="16"/>
      <c r="L11" s="16"/>
    </row>
    <row r="12" spans="1:12" s="13" customFormat="1">
      <c r="C12" s="1" t="s">
        <v>93</v>
      </c>
      <c r="D12" s="49">
        <v>46</v>
      </c>
      <c r="E12" s="49">
        <v>-173</v>
      </c>
      <c r="F12" s="49">
        <v>330</v>
      </c>
      <c r="G12" s="49">
        <v>553</v>
      </c>
      <c r="H12" s="49">
        <v>718</v>
      </c>
      <c r="I12" s="49">
        <v>225</v>
      </c>
      <c r="J12" s="49">
        <v>426</v>
      </c>
      <c r="K12" s="49">
        <v>694</v>
      </c>
      <c r="L12" s="49">
        <v>3956</v>
      </c>
    </row>
    <row r="13" spans="1:12" s="1" customFormat="1" ht="14.25">
      <c r="C13" s="94" t="s">
        <v>328</v>
      </c>
      <c r="D13" s="170">
        <v>46</v>
      </c>
      <c r="E13" s="170">
        <v>-173</v>
      </c>
      <c r="F13" s="170">
        <v>330</v>
      </c>
      <c r="G13" s="170">
        <v>553</v>
      </c>
      <c r="H13" s="170">
        <v>718</v>
      </c>
      <c r="I13" s="170">
        <v>225</v>
      </c>
      <c r="J13" s="170">
        <v>426</v>
      </c>
      <c r="K13" s="170">
        <v>694</v>
      </c>
      <c r="L13" s="170">
        <v>3956</v>
      </c>
    </row>
    <row r="14" spans="1:12" s="1" customFormat="1" ht="6" customHeight="1">
      <c r="D14" s="49"/>
      <c r="E14" s="49"/>
      <c r="F14" s="49"/>
      <c r="G14" s="49"/>
      <c r="H14" s="49"/>
      <c r="I14" s="49"/>
      <c r="J14" s="49"/>
      <c r="K14" s="49"/>
      <c r="L14" s="49"/>
    </row>
    <row r="15" spans="1:12" s="1" customFormat="1" ht="14.25">
      <c r="C15" s="94" t="s">
        <v>94</v>
      </c>
      <c r="D15" s="49">
        <v>-174</v>
      </c>
      <c r="E15" s="49">
        <v>-916</v>
      </c>
      <c r="F15" s="49">
        <v>-602</v>
      </c>
      <c r="G15" s="49">
        <v>-309</v>
      </c>
      <c r="H15" s="49">
        <v>3441</v>
      </c>
      <c r="I15" s="49">
        <v>-135</v>
      </c>
      <c r="J15" s="49">
        <v>1959</v>
      </c>
      <c r="K15" s="49">
        <v>1472</v>
      </c>
      <c r="L15" s="49">
        <v>1663</v>
      </c>
    </row>
    <row r="16" spans="1:12" s="1" customFormat="1">
      <c r="C16" s="1" t="s">
        <v>95</v>
      </c>
      <c r="D16" s="170">
        <v>-128</v>
      </c>
      <c r="E16" s="170">
        <v>-1089</v>
      </c>
      <c r="F16" s="170">
        <v>-272</v>
      </c>
      <c r="G16" s="170">
        <v>244</v>
      </c>
      <c r="H16" s="170">
        <v>4159</v>
      </c>
      <c r="I16" s="170">
        <v>90</v>
      </c>
      <c r="J16" s="170">
        <v>2385</v>
      </c>
      <c r="K16" s="170">
        <v>2166</v>
      </c>
      <c r="L16" s="170">
        <v>5619</v>
      </c>
    </row>
    <row r="17" spans="1:18" s="1" customFormat="1" ht="9" customHeight="1">
      <c r="D17" s="49"/>
      <c r="E17" s="49"/>
      <c r="F17" s="49"/>
      <c r="G17" s="49"/>
      <c r="H17" s="49"/>
      <c r="I17" s="49"/>
      <c r="J17" s="49"/>
      <c r="K17" s="49"/>
      <c r="L17" s="49"/>
    </row>
    <row r="18" spans="1:18" s="1" customFormat="1" ht="15">
      <c r="A18" s="48" t="s">
        <v>84</v>
      </c>
      <c r="C18" s="43"/>
      <c r="D18" s="16"/>
      <c r="E18" s="16"/>
      <c r="F18" s="16"/>
      <c r="G18" s="16"/>
      <c r="H18" s="16"/>
      <c r="I18" s="16"/>
      <c r="J18" s="16"/>
      <c r="K18" s="16"/>
      <c r="L18" s="16"/>
    </row>
    <row r="19" spans="1:18" s="1" customFormat="1">
      <c r="A19" s="43"/>
      <c r="B19" s="43" t="s">
        <v>91</v>
      </c>
      <c r="C19" s="43"/>
      <c r="D19" s="16"/>
      <c r="E19" s="16"/>
      <c r="F19" s="16"/>
      <c r="G19" s="16"/>
      <c r="H19" s="16"/>
      <c r="I19" s="16"/>
      <c r="J19" s="16"/>
      <c r="K19" s="16"/>
      <c r="L19" s="16"/>
    </row>
    <row r="20" spans="1:18" s="1" customFormat="1">
      <c r="C20" s="1" t="s">
        <v>96</v>
      </c>
      <c r="D20" s="49">
        <v>6154</v>
      </c>
      <c r="E20" s="49">
        <v>6356</v>
      </c>
      <c r="F20" s="49">
        <v>5113</v>
      </c>
      <c r="G20" s="49">
        <v>6002</v>
      </c>
      <c r="H20" s="49">
        <v>7544</v>
      </c>
      <c r="I20" s="49">
        <v>5879</v>
      </c>
      <c r="J20" s="49">
        <v>6178</v>
      </c>
      <c r="K20" s="49">
        <v>7306</v>
      </c>
      <c r="L20" s="49">
        <v>10226</v>
      </c>
      <c r="M20" s="17"/>
      <c r="N20" s="17"/>
      <c r="O20" s="17"/>
      <c r="P20" s="17"/>
      <c r="Q20" s="17"/>
      <c r="R20" s="17"/>
    </row>
    <row r="21" spans="1:18" s="1" customFormat="1">
      <c r="C21" s="1" t="s">
        <v>97</v>
      </c>
      <c r="D21" s="50">
        <v>6995</v>
      </c>
      <c r="E21" s="50">
        <v>7874</v>
      </c>
      <c r="F21" s="50">
        <v>5369</v>
      </c>
      <c r="G21" s="50">
        <v>6317</v>
      </c>
      <c r="H21" s="50">
        <v>7300</v>
      </c>
      <c r="I21" s="50">
        <v>5756</v>
      </c>
      <c r="J21" s="50">
        <v>5864</v>
      </c>
      <c r="K21" s="50">
        <v>7473</v>
      </c>
      <c r="L21" s="50">
        <v>8826</v>
      </c>
      <c r="M21" s="17"/>
      <c r="N21" s="17"/>
      <c r="O21" s="17"/>
      <c r="P21" s="17"/>
      <c r="Q21" s="17"/>
    </row>
    <row r="22" spans="1:18" s="1" customFormat="1">
      <c r="C22" s="1" t="s">
        <v>98</v>
      </c>
      <c r="D22" s="49">
        <v>-841</v>
      </c>
      <c r="E22" s="49">
        <v>-1518</v>
      </c>
      <c r="F22" s="49">
        <v>-256</v>
      </c>
      <c r="G22" s="49">
        <v>-315</v>
      </c>
      <c r="H22" s="49">
        <v>244</v>
      </c>
      <c r="I22" s="49">
        <v>123</v>
      </c>
      <c r="J22" s="49">
        <v>314</v>
      </c>
      <c r="K22" s="49">
        <v>-167</v>
      </c>
      <c r="L22" s="49">
        <v>1400</v>
      </c>
      <c r="M22" s="17"/>
      <c r="N22" s="17"/>
      <c r="O22" s="17"/>
      <c r="P22" s="17"/>
      <c r="Q22" s="17"/>
    </row>
    <row r="23" spans="1:18" s="1" customFormat="1" ht="14.25">
      <c r="C23" s="1" t="s">
        <v>99</v>
      </c>
      <c r="D23" s="50">
        <v>332</v>
      </c>
      <c r="E23" s="50">
        <v>161</v>
      </c>
      <c r="F23" s="50">
        <v>273</v>
      </c>
      <c r="G23" s="50">
        <v>322</v>
      </c>
      <c r="H23" s="50">
        <v>615</v>
      </c>
      <c r="I23" s="50">
        <v>553</v>
      </c>
      <c r="J23" s="50">
        <v>626</v>
      </c>
      <c r="K23" s="50">
        <v>2505</v>
      </c>
      <c r="L23" s="50">
        <v>985</v>
      </c>
      <c r="M23" s="17"/>
      <c r="N23" s="17"/>
      <c r="O23" s="17"/>
      <c r="P23" s="17"/>
      <c r="Q23" s="17"/>
    </row>
    <row r="24" spans="1:18" s="1" customFormat="1">
      <c r="C24" s="1" t="s">
        <v>100</v>
      </c>
      <c r="D24" s="49">
        <v>-509</v>
      </c>
      <c r="E24" s="49">
        <v>-1357</v>
      </c>
      <c r="F24" s="49">
        <v>17</v>
      </c>
      <c r="G24" s="49">
        <v>7</v>
      </c>
      <c r="H24" s="49">
        <v>859</v>
      </c>
      <c r="I24" s="49">
        <v>676</v>
      </c>
      <c r="J24" s="49">
        <v>940</v>
      </c>
      <c r="K24" s="49">
        <v>2338</v>
      </c>
      <c r="L24" s="49">
        <v>2385</v>
      </c>
      <c r="M24" s="17"/>
      <c r="N24" s="17"/>
      <c r="O24" s="17"/>
      <c r="P24" s="17"/>
      <c r="Q24" s="17"/>
    </row>
    <row r="25" spans="1:18" s="1" customFormat="1">
      <c r="C25" s="1" t="s">
        <v>90</v>
      </c>
      <c r="D25" s="50">
        <v>20</v>
      </c>
      <c r="E25" s="50">
        <v>-171</v>
      </c>
      <c r="F25" s="50">
        <v>-306</v>
      </c>
      <c r="G25" s="50">
        <v>68</v>
      </c>
      <c r="H25" s="50">
        <v>3526</v>
      </c>
      <c r="I25" s="50">
        <v>-322</v>
      </c>
      <c r="J25" s="50">
        <v>1552</v>
      </c>
      <c r="K25" s="50">
        <v>-519</v>
      </c>
      <c r="L25" s="50">
        <v>934</v>
      </c>
      <c r="M25" s="17"/>
      <c r="N25" s="17"/>
      <c r="O25" s="17"/>
      <c r="P25" s="17"/>
      <c r="Q25" s="17"/>
    </row>
    <row r="26" spans="1:18" s="1" customFormat="1">
      <c r="C26" s="1" t="s">
        <v>86</v>
      </c>
      <c r="D26" s="49">
        <v>-489</v>
      </c>
      <c r="E26" s="49">
        <v>-1528</v>
      </c>
      <c r="F26" s="49">
        <v>-289</v>
      </c>
      <c r="G26" s="49">
        <v>75</v>
      </c>
      <c r="H26" s="49">
        <v>4385</v>
      </c>
      <c r="I26" s="49">
        <v>354</v>
      </c>
      <c r="J26" s="49">
        <v>2492</v>
      </c>
      <c r="K26" s="49">
        <v>1819</v>
      </c>
      <c r="L26" s="49">
        <v>3319</v>
      </c>
      <c r="M26" s="17"/>
      <c r="N26" s="17"/>
      <c r="O26" s="17"/>
      <c r="P26" s="17"/>
      <c r="Q26" s="17"/>
    </row>
    <row r="27" spans="1:18" s="1" customFormat="1">
      <c r="C27" s="1" t="s">
        <v>87</v>
      </c>
      <c r="D27" s="72">
        <v>361</v>
      </c>
      <c r="E27" s="72">
        <v>439</v>
      </c>
      <c r="F27" s="72">
        <v>17</v>
      </c>
      <c r="G27" s="72">
        <v>169</v>
      </c>
      <c r="H27" s="72">
        <v>-226</v>
      </c>
      <c r="I27" s="11">
        <v>-264</v>
      </c>
      <c r="J27" s="11">
        <v>-107</v>
      </c>
      <c r="K27" s="11">
        <v>347</v>
      </c>
      <c r="L27" s="11">
        <v>2300</v>
      </c>
      <c r="M27" s="17"/>
      <c r="N27" s="17"/>
      <c r="O27" s="17"/>
      <c r="P27" s="17"/>
      <c r="Q27" s="17"/>
    </row>
    <row r="28" spans="1:18" s="1" customFormat="1">
      <c r="C28" s="1" t="s">
        <v>95</v>
      </c>
      <c r="D28" s="170">
        <v>-128</v>
      </c>
      <c r="E28" s="170">
        <v>-1089</v>
      </c>
      <c r="F28" s="170">
        <v>-272</v>
      </c>
      <c r="G28" s="170">
        <v>244</v>
      </c>
      <c r="H28" s="170">
        <v>4159</v>
      </c>
      <c r="I28" s="170">
        <v>90</v>
      </c>
      <c r="J28" s="170">
        <v>2385</v>
      </c>
      <c r="K28" s="170">
        <v>2166</v>
      </c>
      <c r="L28" s="170">
        <v>5619</v>
      </c>
      <c r="M28" s="17"/>
      <c r="N28" s="17"/>
      <c r="O28" s="17"/>
      <c r="P28" s="17"/>
      <c r="Q28" s="17"/>
    </row>
    <row r="29" spans="1:18" s="1" customFormat="1">
      <c r="D29" s="16"/>
      <c r="E29" s="16"/>
      <c r="F29" s="16"/>
      <c r="G29" s="16"/>
      <c r="H29" s="16"/>
      <c r="I29" s="16"/>
      <c r="J29" s="16"/>
      <c r="K29" s="16"/>
      <c r="L29" s="16"/>
    </row>
    <row r="30" spans="1:18" s="1" customFormat="1"/>
    <row r="31" spans="1:18" s="1" customFormat="1"/>
  </sheetData>
  <pageMargins left="0.5" right="0.5" top="0.5" bottom="0.75" header="0.3" footer="0.5"/>
  <pageSetup scale="70" orientation="landscape" horizontalDpi="1200" verticalDpi="1200" r:id="rId1"/>
  <headerFooter>
    <oddFooter>&amp;R&amp;A</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263E-9DC9-4513-B8A1-3212C0ACC325}">
  <dimension ref="A1:P330"/>
  <sheetViews>
    <sheetView showGridLines="0" workbookViewId="0"/>
  </sheetViews>
  <sheetFormatPr defaultColWidth="9.28515625" defaultRowHeight="12.75"/>
  <cols>
    <col min="1" max="3" width="2.7109375" style="1" customWidth="1"/>
    <col min="4" max="4" width="43.42578125" style="1" customWidth="1"/>
    <col min="5" max="13" width="12" style="1" bestFit="1" customWidth="1"/>
    <col min="14" max="16384" width="9.28515625" style="1"/>
  </cols>
  <sheetData>
    <row r="1" spans="1:16" customFormat="1">
      <c r="A1" s="1"/>
      <c r="B1" s="1"/>
      <c r="C1" s="1"/>
      <c r="D1" s="1"/>
    </row>
    <row r="2" spans="1:16" ht="18">
      <c r="A2" s="27" t="s">
        <v>102</v>
      </c>
      <c r="E2"/>
      <c r="F2"/>
      <c r="G2"/>
      <c r="H2"/>
      <c r="I2"/>
      <c r="J2"/>
      <c r="K2"/>
      <c r="L2"/>
      <c r="M2"/>
    </row>
    <row r="3" spans="1:16">
      <c r="A3" s="1" t="s">
        <v>45</v>
      </c>
      <c r="E3"/>
      <c r="F3"/>
      <c r="G3"/>
      <c r="H3"/>
      <c r="I3"/>
      <c r="J3"/>
      <c r="K3"/>
      <c r="L3"/>
      <c r="M3"/>
    </row>
    <row r="4" spans="1:16">
      <c r="D4" s="7" t="s">
        <v>20</v>
      </c>
      <c r="E4" s="102">
        <v>2024</v>
      </c>
      <c r="F4" s="102">
        <v>2024</v>
      </c>
      <c r="G4" s="102">
        <v>2024</v>
      </c>
      <c r="H4" s="102">
        <v>2024</v>
      </c>
      <c r="I4" s="102">
        <v>2025</v>
      </c>
      <c r="J4" s="102">
        <v>2025</v>
      </c>
      <c r="K4" s="102">
        <v>2025</v>
      </c>
      <c r="L4" s="102">
        <v>2025</v>
      </c>
      <c r="M4" s="102">
        <v>2026</v>
      </c>
    </row>
    <row r="5" spans="1:16">
      <c r="D5" s="7" t="s">
        <v>21</v>
      </c>
      <c r="E5" s="103">
        <v>1</v>
      </c>
      <c r="F5" s="103">
        <v>2</v>
      </c>
      <c r="G5" s="103">
        <v>3</v>
      </c>
      <c r="H5" s="103">
        <v>4</v>
      </c>
      <c r="I5" s="103">
        <v>1</v>
      </c>
      <c r="J5" s="103">
        <v>2</v>
      </c>
      <c r="K5" s="103">
        <v>3</v>
      </c>
      <c r="L5" s="103">
        <v>4</v>
      </c>
      <c r="M5" s="103">
        <v>1</v>
      </c>
    </row>
    <row r="6" spans="1:16" ht="15">
      <c r="A6" s="8" t="s">
        <v>103</v>
      </c>
    </row>
    <row r="7" spans="1:16">
      <c r="B7" s="1" t="s">
        <v>104</v>
      </c>
      <c r="E7" s="11">
        <v>500128</v>
      </c>
      <c r="F7" s="11">
        <v>454214</v>
      </c>
      <c r="G7" s="11">
        <v>640132</v>
      </c>
      <c r="H7" s="11">
        <v>910278</v>
      </c>
      <c r="I7" s="11">
        <v>772225</v>
      </c>
      <c r="J7" s="11">
        <v>830701</v>
      </c>
      <c r="K7" s="11">
        <v>1042932</v>
      </c>
      <c r="L7" s="11">
        <v>1274211</v>
      </c>
      <c r="M7" s="11">
        <v>1150269</v>
      </c>
    </row>
    <row r="8" spans="1:16" ht="7.15" customHeight="1">
      <c r="E8" s="11"/>
      <c r="F8" s="11"/>
      <c r="G8" s="11"/>
      <c r="H8" s="11"/>
      <c r="I8" s="11"/>
      <c r="J8" s="11"/>
      <c r="K8" s="11"/>
      <c r="L8" s="11"/>
      <c r="M8" s="11"/>
    </row>
    <row r="9" spans="1:16">
      <c r="B9" s="1" t="s">
        <v>105</v>
      </c>
      <c r="E9" s="11"/>
      <c r="F9" s="11"/>
      <c r="G9" s="11"/>
      <c r="H9" s="11"/>
      <c r="I9" s="11"/>
      <c r="J9" s="11"/>
      <c r="K9" s="11"/>
      <c r="L9" s="11"/>
      <c r="M9" s="11"/>
    </row>
    <row r="10" spans="1:16" ht="13.5" customHeight="1">
      <c r="C10" s="1" t="s">
        <v>296</v>
      </c>
      <c r="E10" s="117">
        <v>836532</v>
      </c>
      <c r="F10" s="117">
        <v>954913</v>
      </c>
      <c r="G10" s="117">
        <v>1341380</v>
      </c>
      <c r="H10" s="117">
        <v>1350376</v>
      </c>
      <c r="I10" s="117">
        <v>1367903</v>
      </c>
      <c r="J10" s="117">
        <v>1611494</v>
      </c>
      <c r="K10" s="117">
        <v>2301654</v>
      </c>
      <c r="L10" s="117">
        <v>2412868</v>
      </c>
      <c r="M10" s="117">
        <v>2413164</v>
      </c>
      <c r="P10" s="12"/>
    </row>
    <row r="11" spans="1:16">
      <c r="C11" s="1" t="s">
        <v>106</v>
      </c>
      <c r="E11" s="143"/>
      <c r="F11" s="143"/>
      <c r="G11" s="143"/>
      <c r="H11" s="143"/>
      <c r="I11" s="143"/>
      <c r="J11" s="143"/>
      <c r="K11" s="143"/>
      <c r="L11" s="143"/>
      <c r="M11" s="143"/>
    </row>
    <row r="12" spans="1:16">
      <c r="D12" s="1" t="s">
        <v>107</v>
      </c>
      <c r="E12" s="11">
        <v>13293</v>
      </c>
      <c r="F12" s="11">
        <v>13305</v>
      </c>
      <c r="G12" s="11">
        <v>2024</v>
      </c>
      <c r="H12" s="11">
        <v>1974</v>
      </c>
      <c r="I12" s="11">
        <v>1997</v>
      </c>
      <c r="J12" s="11">
        <v>2086</v>
      </c>
      <c r="K12" s="11">
        <v>2226</v>
      </c>
      <c r="L12" s="11">
        <v>2</v>
      </c>
      <c r="M12" s="11">
        <v>2</v>
      </c>
    </row>
    <row r="13" spans="1:16">
      <c r="D13" s="1" t="s">
        <v>108</v>
      </c>
      <c r="E13" s="11">
        <v>125519</v>
      </c>
      <c r="F13" s="11">
        <v>148847</v>
      </c>
      <c r="G13" s="11">
        <v>145995</v>
      </c>
      <c r="H13" s="11">
        <v>116107</v>
      </c>
      <c r="I13" s="11">
        <v>93807</v>
      </c>
      <c r="J13" s="11">
        <v>140484</v>
      </c>
      <c r="K13" s="11">
        <v>136329</v>
      </c>
      <c r="L13" s="11">
        <v>109250</v>
      </c>
      <c r="M13" s="11">
        <v>127953</v>
      </c>
    </row>
    <row r="14" spans="1:16" s="116" customFormat="1">
      <c r="E14" s="144">
        <v>138812</v>
      </c>
      <c r="F14" s="144">
        <v>162152</v>
      </c>
      <c r="G14" s="144">
        <v>148019</v>
      </c>
      <c r="H14" s="144">
        <v>118081</v>
      </c>
      <c r="I14" s="144">
        <v>95804</v>
      </c>
      <c r="J14" s="144">
        <v>142570</v>
      </c>
      <c r="K14" s="144">
        <v>138555</v>
      </c>
      <c r="L14" s="144">
        <v>109252</v>
      </c>
      <c r="M14" s="144">
        <v>127955</v>
      </c>
    </row>
    <row r="15" spans="1:16" ht="15" customHeight="1">
      <c r="C15" s="1" t="s">
        <v>109</v>
      </c>
      <c r="E15" s="11">
        <v>975344</v>
      </c>
      <c r="F15" s="11">
        <v>1117065</v>
      </c>
      <c r="G15" s="11">
        <v>1489399</v>
      </c>
      <c r="H15" s="11">
        <v>1468457</v>
      </c>
      <c r="I15" s="11">
        <v>1463707</v>
      </c>
      <c r="J15" s="11">
        <v>1754064</v>
      </c>
      <c r="K15" s="11">
        <v>2440209</v>
      </c>
      <c r="L15" s="11">
        <v>2522120</v>
      </c>
      <c r="M15" s="11">
        <v>2541119</v>
      </c>
    </row>
    <row r="16" spans="1:16" ht="7.15" customHeight="1">
      <c r="E16" s="11"/>
      <c r="F16" s="11"/>
      <c r="G16" s="11"/>
      <c r="H16" s="11"/>
      <c r="I16" s="11"/>
      <c r="J16" s="11"/>
      <c r="K16" s="11"/>
      <c r="L16" s="11"/>
      <c r="M16" s="11"/>
    </row>
    <row r="17" spans="2:13" ht="18.75" customHeight="1">
      <c r="B17" s="1" t="s">
        <v>110</v>
      </c>
      <c r="E17" s="11">
        <v>3023187</v>
      </c>
      <c r="F17" s="11">
        <v>3000761</v>
      </c>
      <c r="G17" s="11">
        <v>2721970</v>
      </c>
      <c r="H17" s="11">
        <v>3723661</v>
      </c>
      <c r="I17" s="11">
        <v>3282354</v>
      </c>
      <c r="J17" s="11">
        <v>2942218</v>
      </c>
      <c r="K17" s="11">
        <v>2722225</v>
      </c>
      <c r="L17" s="11">
        <v>4316736</v>
      </c>
      <c r="M17" s="11">
        <v>3474172</v>
      </c>
    </row>
    <row r="18" spans="2:13">
      <c r="B18" s="1" t="s">
        <v>111</v>
      </c>
      <c r="E18" s="11">
        <v>399353</v>
      </c>
      <c r="F18" s="11">
        <v>342027</v>
      </c>
      <c r="G18" s="11">
        <v>290935</v>
      </c>
      <c r="H18" s="11">
        <v>268413</v>
      </c>
      <c r="I18" s="11">
        <v>354487</v>
      </c>
      <c r="J18" s="11">
        <v>315971</v>
      </c>
      <c r="K18" s="11">
        <v>299930</v>
      </c>
      <c r="L18" s="11">
        <v>292050</v>
      </c>
      <c r="M18" s="11">
        <v>342286</v>
      </c>
    </row>
    <row r="19" spans="2:13">
      <c r="B19" s="1" t="s">
        <v>112</v>
      </c>
      <c r="E19" s="11">
        <v>28010</v>
      </c>
      <c r="F19" s="11">
        <v>19680</v>
      </c>
      <c r="G19" s="11">
        <v>1783</v>
      </c>
      <c r="H19" s="11">
        <v>1281</v>
      </c>
      <c r="I19" s="11">
        <v>32919</v>
      </c>
      <c r="J19" s="11">
        <v>39418</v>
      </c>
      <c r="K19" s="11">
        <v>27085</v>
      </c>
      <c r="L19" s="11">
        <v>13396</v>
      </c>
      <c r="M19" s="11">
        <v>14102</v>
      </c>
    </row>
    <row r="20" spans="2:13" ht="7.15" customHeight="1">
      <c r="E20" s="11"/>
      <c r="F20" s="11"/>
      <c r="G20" s="11"/>
      <c r="H20" s="11"/>
      <c r="I20" s="11"/>
      <c r="J20" s="11"/>
      <c r="K20" s="11"/>
      <c r="L20" s="11"/>
      <c r="M20" s="11"/>
    </row>
    <row r="21" spans="2:13">
      <c r="B21" s="1" t="s">
        <v>113</v>
      </c>
      <c r="E21" s="11"/>
      <c r="F21" s="11"/>
      <c r="G21" s="11"/>
      <c r="H21" s="11"/>
      <c r="I21" s="11"/>
      <c r="J21" s="11"/>
      <c r="K21" s="11"/>
      <c r="L21" s="11"/>
      <c r="M21" s="11"/>
    </row>
    <row r="22" spans="2:13">
      <c r="C22" s="1" t="s">
        <v>114</v>
      </c>
      <c r="E22" s="11">
        <v>0</v>
      </c>
      <c r="F22" s="11">
        <v>0</v>
      </c>
      <c r="G22" s="11">
        <v>0</v>
      </c>
      <c r="H22" s="11">
        <v>0</v>
      </c>
      <c r="I22" s="11">
        <v>52005</v>
      </c>
      <c r="J22" s="11">
        <v>39734</v>
      </c>
      <c r="K22" s="11">
        <v>27634</v>
      </c>
      <c r="L22" s="11">
        <v>0</v>
      </c>
      <c r="M22" s="11">
        <v>35003</v>
      </c>
    </row>
    <row r="23" spans="2:13">
      <c r="C23" s="1" t="s">
        <v>115</v>
      </c>
      <c r="E23" s="11">
        <v>394382</v>
      </c>
      <c r="F23" s="11">
        <v>530999</v>
      </c>
      <c r="G23" s="11">
        <v>475239</v>
      </c>
      <c r="H23" s="11">
        <v>405675</v>
      </c>
      <c r="I23" s="11">
        <v>350308</v>
      </c>
      <c r="J23" s="11">
        <v>459132</v>
      </c>
      <c r="K23" s="11">
        <v>423571</v>
      </c>
      <c r="L23" s="11">
        <v>492875</v>
      </c>
      <c r="M23" s="11">
        <v>396351</v>
      </c>
    </row>
    <row r="24" spans="2:13">
      <c r="C24" s="1" t="s">
        <v>116</v>
      </c>
      <c r="E24" s="11">
        <v>4681849</v>
      </c>
      <c r="F24" s="11">
        <v>4664650</v>
      </c>
      <c r="G24" s="11">
        <v>4880638</v>
      </c>
      <c r="H24" s="11">
        <v>5046247</v>
      </c>
      <c r="I24" s="11">
        <v>5053293</v>
      </c>
      <c r="J24" s="11">
        <v>4896710</v>
      </c>
      <c r="K24" s="11">
        <v>4850513</v>
      </c>
      <c r="L24" s="11">
        <v>4759987</v>
      </c>
      <c r="M24" s="11">
        <v>4738197</v>
      </c>
    </row>
    <row r="25" spans="2:13">
      <c r="C25" s="1" t="s">
        <v>117</v>
      </c>
      <c r="E25" s="65">
        <v>12724</v>
      </c>
      <c r="F25" s="65">
        <v>12602</v>
      </c>
      <c r="G25" s="65">
        <v>11292</v>
      </c>
      <c r="H25" s="65">
        <v>10483</v>
      </c>
      <c r="I25" s="65">
        <v>11162</v>
      </c>
      <c r="J25" s="65">
        <v>9935</v>
      </c>
      <c r="K25" s="65">
        <v>10243</v>
      </c>
      <c r="L25" s="65">
        <v>9202</v>
      </c>
      <c r="M25" s="65">
        <v>6921</v>
      </c>
    </row>
    <row r="26" spans="2:13" ht="4.5" customHeight="1">
      <c r="E26" s="16"/>
      <c r="F26" s="16"/>
      <c r="G26" s="16"/>
      <c r="H26" s="16"/>
      <c r="I26" s="16"/>
      <c r="J26" s="16"/>
      <c r="K26" s="16"/>
      <c r="L26" s="16"/>
      <c r="M26" s="16"/>
    </row>
    <row r="27" spans="2:13">
      <c r="E27" s="11">
        <v>5088955</v>
      </c>
      <c r="F27" s="11">
        <v>5208251</v>
      </c>
      <c r="G27" s="11">
        <v>5367169</v>
      </c>
      <c r="H27" s="11">
        <v>5462405</v>
      </c>
      <c r="I27" s="11">
        <v>5466768</v>
      </c>
      <c r="J27" s="11">
        <v>5405511</v>
      </c>
      <c r="K27" s="11">
        <v>5311961</v>
      </c>
      <c r="L27" s="11">
        <v>5262064</v>
      </c>
      <c r="M27" s="11">
        <v>5176472</v>
      </c>
    </row>
    <row r="28" spans="2:13" ht="18.75" customHeight="1">
      <c r="B28" s="1" t="s">
        <v>118</v>
      </c>
      <c r="E28" s="11">
        <v>39343</v>
      </c>
      <c r="F28" s="11">
        <v>34974</v>
      </c>
      <c r="G28" s="11">
        <v>29554</v>
      </c>
      <c r="H28" s="11">
        <v>36022</v>
      </c>
      <c r="I28" s="11">
        <v>28523</v>
      </c>
      <c r="J28" s="11">
        <v>21259</v>
      </c>
      <c r="K28" s="11">
        <v>44533</v>
      </c>
      <c r="L28" s="11">
        <v>69961</v>
      </c>
      <c r="M28" s="11">
        <v>55400</v>
      </c>
    </row>
    <row r="29" spans="2:13">
      <c r="B29" s="1" t="s">
        <v>119</v>
      </c>
      <c r="E29" s="11">
        <v>140464</v>
      </c>
      <c r="F29" s="11">
        <v>173111</v>
      </c>
      <c r="G29" s="11">
        <v>174798</v>
      </c>
      <c r="H29" s="11">
        <v>187139</v>
      </c>
      <c r="I29" s="11">
        <v>182933</v>
      </c>
      <c r="J29" s="11">
        <v>224318</v>
      </c>
      <c r="K29" s="11">
        <v>214447</v>
      </c>
      <c r="L29" s="11">
        <v>183478</v>
      </c>
      <c r="M29" s="11">
        <v>168122</v>
      </c>
    </row>
    <row r="30" spans="2:13">
      <c r="B30" s="1" t="s">
        <v>120</v>
      </c>
      <c r="E30" s="11"/>
      <c r="F30" s="11"/>
      <c r="G30" s="11"/>
      <c r="H30" s="11"/>
      <c r="I30" s="11"/>
      <c r="J30" s="11"/>
      <c r="K30" s="11"/>
      <c r="L30" s="11"/>
      <c r="M30" s="11"/>
    </row>
    <row r="31" spans="2:13">
      <c r="C31" s="1" t="s">
        <v>398</v>
      </c>
      <c r="E31" s="11">
        <v>598161</v>
      </c>
      <c r="F31" s="11">
        <v>609440</v>
      </c>
      <c r="G31" s="11">
        <v>619146</v>
      </c>
      <c r="H31" s="11">
        <v>633475</v>
      </c>
      <c r="I31" s="11">
        <v>656751</v>
      </c>
      <c r="J31" s="11">
        <v>666412</v>
      </c>
      <c r="K31" s="11">
        <v>663639</v>
      </c>
      <c r="L31" s="11">
        <v>670005</v>
      </c>
      <c r="M31" s="11">
        <v>670281</v>
      </c>
    </row>
    <row r="32" spans="2:13">
      <c r="C32" s="1" t="s">
        <v>347</v>
      </c>
      <c r="E32" s="11">
        <v>1842969</v>
      </c>
      <c r="F32" s="11">
        <v>1880719</v>
      </c>
      <c r="G32" s="11">
        <v>1956583</v>
      </c>
      <c r="H32" s="11">
        <v>2030081</v>
      </c>
      <c r="I32" s="11">
        <v>2003037</v>
      </c>
      <c r="J32" s="11">
        <v>1951904</v>
      </c>
      <c r="K32" s="11">
        <v>2052478</v>
      </c>
      <c r="L32" s="11">
        <v>2081216</v>
      </c>
      <c r="M32" s="11">
        <v>2113612</v>
      </c>
    </row>
    <row r="33" spans="1:13">
      <c r="C33" s="1" t="s">
        <v>351</v>
      </c>
      <c r="E33" s="11">
        <v>859460</v>
      </c>
      <c r="F33" s="11">
        <v>862137</v>
      </c>
      <c r="G33" s="11">
        <v>851961</v>
      </c>
      <c r="H33" s="11">
        <v>903208</v>
      </c>
      <c r="I33" s="11">
        <v>897697</v>
      </c>
      <c r="J33" s="11">
        <v>850997</v>
      </c>
      <c r="K33" s="11">
        <v>871582</v>
      </c>
      <c r="L33" s="11">
        <v>480679</v>
      </c>
      <c r="M33" s="11">
        <v>487173</v>
      </c>
    </row>
    <row r="34" spans="1:13">
      <c r="C34" s="1" t="s">
        <v>254</v>
      </c>
      <c r="E34" s="11">
        <v>301059</v>
      </c>
      <c r="F34" s="11">
        <v>306365</v>
      </c>
      <c r="G34" s="11">
        <v>309728</v>
      </c>
      <c r="H34" s="11">
        <v>353565</v>
      </c>
      <c r="I34" s="11">
        <v>369590</v>
      </c>
      <c r="J34" s="11">
        <v>428946</v>
      </c>
      <c r="K34" s="11">
        <v>462689</v>
      </c>
      <c r="L34" s="11">
        <v>471901</v>
      </c>
      <c r="M34" s="11">
        <v>479378</v>
      </c>
    </row>
    <row r="35" spans="1:13">
      <c r="C35" s="1" t="s">
        <v>247</v>
      </c>
      <c r="E35" s="65">
        <v>37352</v>
      </c>
      <c r="F35" s="65">
        <v>47755</v>
      </c>
      <c r="G35" s="65">
        <v>59254</v>
      </c>
      <c r="H35" s="65">
        <v>59415</v>
      </c>
      <c r="I35" s="65">
        <v>60050</v>
      </c>
      <c r="J35" s="65">
        <v>60299</v>
      </c>
      <c r="K35" s="65">
        <v>60646</v>
      </c>
      <c r="L35" s="65">
        <v>49734</v>
      </c>
      <c r="M35" s="65">
        <v>49025</v>
      </c>
    </row>
    <row r="36" spans="1:13">
      <c r="E36" s="11">
        <v>3639001</v>
      </c>
      <c r="F36" s="11">
        <v>3706416</v>
      </c>
      <c r="G36" s="11">
        <v>3796672</v>
      </c>
      <c r="H36" s="11">
        <v>3979744</v>
      </c>
      <c r="I36" s="11">
        <v>3987125</v>
      </c>
      <c r="J36" s="11">
        <v>3958558</v>
      </c>
      <c r="K36" s="11">
        <v>4111034</v>
      </c>
      <c r="L36" s="11">
        <v>3753535</v>
      </c>
      <c r="M36" s="11">
        <v>3799469</v>
      </c>
    </row>
    <row r="37" spans="1:13">
      <c r="C37" s="1" t="s">
        <v>399</v>
      </c>
      <c r="E37" s="117">
        <v>957845</v>
      </c>
      <c r="F37" s="117">
        <v>882802</v>
      </c>
      <c r="G37" s="117">
        <v>1020934</v>
      </c>
      <c r="H37" s="117">
        <v>1053917</v>
      </c>
      <c r="I37" s="117">
        <v>1247390</v>
      </c>
      <c r="J37" s="117">
        <v>1144898</v>
      </c>
      <c r="K37" s="117">
        <v>1249825</v>
      </c>
      <c r="L37" s="117">
        <v>1498196</v>
      </c>
      <c r="M37" s="117">
        <v>1440199</v>
      </c>
    </row>
    <row r="38" spans="1:13" ht="7.15" customHeight="1">
      <c r="E38" s="11"/>
      <c r="F38" s="11"/>
      <c r="G38" s="11"/>
      <c r="H38" s="11"/>
      <c r="I38" s="11"/>
      <c r="J38" s="11"/>
      <c r="K38" s="11"/>
      <c r="L38" s="11"/>
      <c r="M38" s="11"/>
    </row>
    <row r="39" spans="1:13">
      <c r="B39" s="1" t="s">
        <v>121</v>
      </c>
      <c r="E39" s="16">
        <v>305927</v>
      </c>
      <c r="F39" s="16">
        <v>302023</v>
      </c>
      <c r="G39" s="16">
        <v>300059</v>
      </c>
      <c r="H39" s="16">
        <v>309119</v>
      </c>
      <c r="I39" s="16">
        <v>311049</v>
      </c>
      <c r="J39" s="16">
        <v>317064</v>
      </c>
      <c r="K39" s="16">
        <v>320567</v>
      </c>
      <c r="L39" s="16">
        <v>343753</v>
      </c>
      <c r="M39" s="16">
        <v>346084</v>
      </c>
    </row>
    <row r="40" spans="1:13">
      <c r="B40" s="1" t="s">
        <v>248</v>
      </c>
      <c r="E40" s="11">
        <v>402463</v>
      </c>
      <c r="F40" s="11">
        <v>408486</v>
      </c>
      <c r="G40" s="11">
        <v>411773</v>
      </c>
      <c r="H40" s="11">
        <v>418996</v>
      </c>
      <c r="I40" s="11">
        <v>429986</v>
      </c>
      <c r="J40" s="11">
        <v>428972</v>
      </c>
      <c r="K40" s="11">
        <v>430736</v>
      </c>
      <c r="L40" s="11">
        <v>440784</v>
      </c>
      <c r="M40" s="11">
        <v>446953</v>
      </c>
    </row>
    <row r="41" spans="1:13">
      <c r="B41" s="1" t="s">
        <v>122</v>
      </c>
      <c r="E41" s="11">
        <v>600</v>
      </c>
      <c r="F41" s="11">
        <v>781</v>
      </c>
      <c r="G41" s="11">
        <v>908</v>
      </c>
      <c r="H41" s="11">
        <v>3486</v>
      </c>
      <c r="I41" s="11">
        <v>349</v>
      </c>
      <c r="J41" s="11">
        <v>483</v>
      </c>
      <c r="K41" s="11">
        <v>2010</v>
      </c>
      <c r="L41" s="11">
        <v>2206</v>
      </c>
      <c r="M41" s="11">
        <v>1757</v>
      </c>
    </row>
    <row r="42" spans="1:13">
      <c r="B42" s="1" t="s">
        <v>123</v>
      </c>
      <c r="E42" s="11">
        <v>1252666</v>
      </c>
      <c r="F42" s="11">
        <v>1261681</v>
      </c>
      <c r="G42" s="11">
        <v>1265673</v>
      </c>
      <c r="H42" s="11">
        <v>1277200</v>
      </c>
      <c r="I42" s="11">
        <v>1275989</v>
      </c>
      <c r="J42" s="11">
        <v>1281698</v>
      </c>
      <c r="K42" s="11">
        <v>1283971</v>
      </c>
      <c r="L42" s="11">
        <v>1290685</v>
      </c>
      <c r="M42" s="11">
        <v>1288403</v>
      </c>
    </row>
    <row r="43" spans="1:13">
      <c r="B43" s="1" t="s">
        <v>124</v>
      </c>
      <c r="E43" s="11">
        <v>2636771</v>
      </c>
      <c r="F43" s="11">
        <v>2636771</v>
      </c>
      <c r="G43" s="11">
        <v>2636771</v>
      </c>
      <c r="H43" s="11">
        <v>2636771</v>
      </c>
      <c r="I43" s="11">
        <v>2636771</v>
      </c>
      <c r="J43" s="11">
        <v>2636771</v>
      </c>
      <c r="K43" s="11">
        <v>2636771</v>
      </c>
      <c r="L43" s="11">
        <v>2636771</v>
      </c>
      <c r="M43" s="11">
        <v>2636771</v>
      </c>
    </row>
    <row r="44" spans="1:13" ht="15.75" thickBot="1">
      <c r="A44" s="8" t="s">
        <v>333</v>
      </c>
      <c r="E44" s="130">
        <v>18432212</v>
      </c>
      <c r="F44" s="130">
        <v>18666241</v>
      </c>
      <c r="G44" s="130">
        <v>19127596</v>
      </c>
      <c r="H44" s="130">
        <v>20682972</v>
      </c>
      <c r="I44" s="130">
        <v>20225185</v>
      </c>
      <c r="J44" s="130">
        <v>20157006</v>
      </c>
      <c r="K44" s="130">
        <v>20888411</v>
      </c>
      <c r="L44" s="130">
        <v>22401750</v>
      </c>
      <c r="M44" s="130">
        <v>21441379</v>
      </c>
    </row>
    <row r="45" spans="1:13" ht="7.15" customHeight="1">
      <c r="E45" s="11"/>
      <c r="F45" s="11"/>
      <c r="G45" s="11"/>
      <c r="H45" s="11"/>
      <c r="I45" s="11"/>
      <c r="J45" s="11"/>
      <c r="K45" s="11"/>
      <c r="L45" s="11"/>
      <c r="M45" s="11"/>
    </row>
    <row r="46" spans="1:13" ht="15">
      <c r="A46" s="8" t="s">
        <v>125</v>
      </c>
      <c r="E46" s="16"/>
      <c r="F46" s="16"/>
      <c r="G46" s="16"/>
      <c r="H46" s="16"/>
      <c r="I46" s="16"/>
      <c r="J46" s="16"/>
      <c r="K46" s="16"/>
      <c r="L46" s="16"/>
      <c r="M46" s="16"/>
    </row>
    <row r="47" spans="1:13">
      <c r="B47" s="1" t="s">
        <v>126</v>
      </c>
      <c r="E47" s="11">
        <v>372158</v>
      </c>
      <c r="F47" s="11">
        <v>437717</v>
      </c>
      <c r="G47" s="11">
        <v>445509</v>
      </c>
      <c r="H47" s="11">
        <v>492326</v>
      </c>
      <c r="I47" s="11">
        <v>378706</v>
      </c>
      <c r="J47" s="11">
        <v>443637</v>
      </c>
      <c r="K47" s="11">
        <v>488208</v>
      </c>
      <c r="L47" s="11">
        <v>570358</v>
      </c>
      <c r="M47" s="11">
        <v>455632</v>
      </c>
    </row>
    <row r="48" spans="1:13">
      <c r="B48" s="1" t="s">
        <v>127</v>
      </c>
      <c r="E48" s="11">
        <v>2313</v>
      </c>
      <c r="F48" s="11">
        <v>1499</v>
      </c>
      <c r="G48" s="11">
        <v>18618</v>
      </c>
      <c r="H48" s="11">
        <v>33464</v>
      </c>
      <c r="I48" s="11">
        <v>8664</v>
      </c>
      <c r="J48" s="11">
        <v>21615</v>
      </c>
      <c r="K48" s="11">
        <v>24194</v>
      </c>
      <c r="L48" s="11">
        <v>29123</v>
      </c>
      <c r="M48" s="11">
        <v>13558</v>
      </c>
    </row>
    <row r="49" spans="1:13">
      <c r="B49" s="1" t="s">
        <v>118</v>
      </c>
      <c r="E49" s="11">
        <v>50118</v>
      </c>
      <c r="F49" s="11">
        <v>41919</v>
      </c>
      <c r="G49" s="11">
        <v>33974</v>
      </c>
      <c r="H49" s="11">
        <v>25721</v>
      </c>
      <c r="I49" s="11">
        <v>26711</v>
      </c>
      <c r="J49" s="11">
        <v>21788</v>
      </c>
      <c r="K49" s="11">
        <v>18587</v>
      </c>
      <c r="L49" s="11">
        <v>15150</v>
      </c>
      <c r="M49" s="11">
        <v>12393</v>
      </c>
    </row>
    <row r="50" spans="1:13">
      <c r="B50" s="1" t="s">
        <v>342</v>
      </c>
      <c r="E50" s="11">
        <v>2999439</v>
      </c>
      <c r="F50" s="11">
        <v>2978400</v>
      </c>
      <c r="G50" s="11">
        <v>2725858</v>
      </c>
      <c r="H50" s="11">
        <v>3702514</v>
      </c>
      <c r="I50" s="11">
        <v>3269882</v>
      </c>
      <c r="J50" s="11">
        <v>2923007</v>
      </c>
      <c r="K50" s="11">
        <v>2701760</v>
      </c>
      <c r="L50" s="11">
        <v>4299128</v>
      </c>
      <c r="M50" s="11">
        <v>3448617</v>
      </c>
    </row>
    <row r="51" spans="1:13">
      <c r="B51" s="1" t="s">
        <v>128</v>
      </c>
      <c r="E51" s="11">
        <v>376977</v>
      </c>
      <c r="F51" s="11">
        <v>374803</v>
      </c>
      <c r="G51" s="11">
        <v>374701</v>
      </c>
      <c r="H51" s="11">
        <v>409524</v>
      </c>
      <c r="I51" s="11">
        <v>418439</v>
      </c>
      <c r="J51" s="11">
        <v>446826</v>
      </c>
      <c r="K51" s="11">
        <v>494946</v>
      </c>
      <c r="L51" s="11">
        <v>355460</v>
      </c>
      <c r="M51" s="11">
        <v>374027</v>
      </c>
    </row>
    <row r="52" spans="1:13" ht="13.5" customHeight="1">
      <c r="B52" s="1" t="s">
        <v>129</v>
      </c>
      <c r="E52" s="11">
        <v>4647384</v>
      </c>
      <c r="F52" s="11">
        <v>4651287</v>
      </c>
      <c r="G52" s="11">
        <v>4838816</v>
      </c>
      <c r="H52" s="11">
        <v>5024916</v>
      </c>
      <c r="I52" s="11">
        <v>5029141</v>
      </c>
      <c r="J52" s="11">
        <v>4959330</v>
      </c>
      <c r="K52" s="11">
        <v>4912718</v>
      </c>
      <c r="L52" s="11">
        <v>4815312</v>
      </c>
      <c r="M52" s="11">
        <v>4785215</v>
      </c>
    </row>
    <row r="53" spans="1:13" ht="13.5" customHeight="1">
      <c r="B53" s="1" t="s">
        <v>130</v>
      </c>
      <c r="E53" s="11">
        <v>170071</v>
      </c>
      <c r="F53" s="11">
        <v>164791</v>
      </c>
      <c r="G53" s="11">
        <v>161802</v>
      </c>
      <c r="H53" s="11">
        <v>160804</v>
      </c>
      <c r="I53" s="11">
        <v>160292</v>
      </c>
      <c r="J53" s="11">
        <v>158009</v>
      </c>
      <c r="K53" s="11">
        <v>157382</v>
      </c>
      <c r="L53" s="11">
        <v>165210</v>
      </c>
      <c r="M53" s="11">
        <v>165262</v>
      </c>
    </row>
    <row r="54" spans="1:13">
      <c r="B54" s="1" t="s">
        <v>122</v>
      </c>
      <c r="E54" s="11">
        <v>468159</v>
      </c>
      <c r="F54" s="11">
        <v>490031</v>
      </c>
      <c r="G54" s="11">
        <v>546303</v>
      </c>
      <c r="H54" s="11">
        <v>563297</v>
      </c>
      <c r="I54" s="11">
        <v>576937</v>
      </c>
      <c r="J54" s="11">
        <v>609416</v>
      </c>
      <c r="K54" s="11">
        <v>705177</v>
      </c>
      <c r="L54" s="11">
        <v>713725</v>
      </c>
      <c r="M54" s="11">
        <v>717664</v>
      </c>
    </row>
    <row r="55" spans="1:13">
      <c r="B55" s="1" t="s">
        <v>13</v>
      </c>
      <c r="E55" s="11">
        <v>2400000</v>
      </c>
      <c r="F55" s="11">
        <v>2400000</v>
      </c>
      <c r="G55" s="11">
        <v>2400000</v>
      </c>
      <c r="H55" s="11">
        <v>2400000</v>
      </c>
      <c r="I55" s="11">
        <v>2400000</v>
      </c>
      <c r="J55" s="11">
        <v>2400000</v>
      </c>
      <c r="K55" s="11">
        <v>2400000</v>
      </c>
      <c r="L55" s="11">
        <v>2400000</v>
      </c>
      <c r="M55" s="11">
        <v>2400000</v>
      </c>
    </row>
    <row r="56" spans="1:13">
      <c r="B56" s="1" t="s">
        <v>334</v>
      </c>
      <c r="E56" s="129">
        <v>11486619</v>
      </c>
      <c r="F56" s="129">
        <v>11540447</v>
      </c>
      <c r="G56" s="129">
        <v>11545581</v>
      </c>
      <c r="H56" s="129">
        <v>12812566</v>
      </c>
      <c r="I56" s="129">
        <v>12268772</v>
      </c>
      <c r="J56" s="129">
        <v>11983628</v>
      </c>
      <c r="K56" s="129">
        <v>11902972</v>
      </c>
      <c r="L56" s="129">
        <v>13363466</v>
      </c>
      <c r="M56" s="129">
        <v>12372368</v>
      </c>
    </row>
    <row r="57" spans="1:13" ht="7.15" customHeight="1">
      <c r="E57" s="11"/>
      <c r="F57" s="11"/>
      <c r="G57" s="11"/>
      <c r="H57" s="11"/>
      <c r="I57" s="11"/>
      <c r="J57" s="11"/>
      <c r="K57" s="11"/>
      <c r="L57" s="11"/>
      <c r="M57" s="11"/>
    </row>
    <row r="58" spans="1:13" ht="15">
      <c r="A58" s="8" t="s">
        <v>336</v>
      </c>
      <c r="E58" s="11"/>
      <c r="F58" s="11"/>
      <c r="G58" s="11"/>
      <c r="H58" s="11"/>
      <c r="I58" s="11"/>
      <c r="J58" s="11"/>
      <c r="K58" s="11"/>
      <c r="L58" s="11"/>
      <c r="M58" s="11"/>
    </row>
    <row r="59" spans="1:13">
      <c r="B59" s="1" t="s">
        <v>131</v>
      </c>
      <c r="E59" s="11">
        <v>1688397</v>
      </c>
      <c r="F59" s="11">
        <v>1681457</v>
      </c>
      <c r="G59" s="11">
        <v>1697694</v>
      </c>
      <c r="H59" s="11">
        <v>1785233</v>
      </c>
      <c r="I59" s="11">
        <v>1800688</v>
      </c>
      <c r="J59" s="11">
        <v>1796398</v>
      </c>
      <c r="K59" s="11">
        <v>1851290</v>
      </c>
      <c r="L59" s="11">
        <v>1867055</v>
      </c>
      <c r="M59" s="11">
        <v>1885707</v>
      </c>
    </row>
    <row r="60" spans="1:13">
      <c r="B60" s="1" t="s">
        <v>132</v>
      </c>
      <c r="E60" s="11">
        <v>58788</v>
      </c>
      <c r="F60" s="11">
        <v>59596</v>
      </c>
      <c r="G60" s="11">
        <v>59437</v>
      </c>
      <c r="H60" s="11">
        <v>54589</v>
      </c>
      <c r="I60" s="11">
        <v>53745</v>
      </c>
      <c r="J60" s="11">
        <v>54541</v>
      </c>
      <c r="K60" s="11">
        <v>51907</v>
      </c>
      <c r="L60" s="11">
        <v>50718</v>
      </c>
      <c r="M60" s="11">
        <v>48856</v>
      </c>
    </row>
    <row r="61" spans="1:13">
      <c r="B61" s="1" t="s">
        <v>287</v>
      </c>
      <c r="E61" s="11">
        <v>4674646</v>
      </c>
      <c r="F61" s="11">
        <v>4726927</v>
      </c>
      <c r="G61" s="11">
        <v>4809460</v>
      </c>
      <c r="H61" s="11">
        <v>4890896</v>
      </c>
      <c r="I61" s="11">
        <v>4924993</v>
      </c>
      <c r="J61" s="11">
        <v>5024314</v>
      </c>
      <c r="K61" s="11">
        <v>5140978</v>
      </c>
      <c r="L61" s="11">
        <v>5166596</v>
      </c>
      <c r="M61" s="11">
        <v>5129653</v>
      </c>
    </row>
    <row r="62" spans="1:13">
      <c r="B62" s="1" t="s">
        <v>133</v>
      </c>
      <c r="E62" s="11">
        <v>464633</v>
      </c>
      <c r="F62" s="11">
        <v>597623</v>
      </c>
      <c r="G62" s="11">
        <v>954561</v>
      </c>
      <c r="H62" s="11">
        <v>1070057</v>
      </c>
      <c r="I62" s="11">
        <v>1103492</v>
      </c>
      <c r="J62" s="11">
        <v>1212759</v>
      </c>
      <c r="K62" s="11">
        <v>1849149</v>
      </c>
      <c r="L62" s="11">
        <v>1859958</v>
      </c>
      <c r="M62" s="11">
        <v>1909343</v>
      </c>
    </row>
    <row r="63" spans="1:13">
      <c r="B63" s="1" t="s">
        <v>335</v>
      </c>
      <c r="E63" s="129">
        <v>6886464</v>
      </c>
      <c r="F63" s="129">
        <v>7065603</v>
      </c>
      <c r="G63" s="129">
        <v>7521152</v>
      </c>
      <c r="H63" s="129">
        <v>7800775</v>
      </c>
      <c r="I63" s="129">
        <v>7882918</v>
      </c>
      <c r="J63" s="129">
        <v>8088012</v>
      </c>
      <c r="K63" s="129">
        <v>8893324</v>
      </c>
      <c r="L63" s="129">
        <v>8944327</v>
      </c>
      <c r="M63" s="129">
        <v>8973559</v>
      </c>
    </row>
    <row r="64" spans="1:13">
      <c r="B64" s="1" t="s">
        <v>134</v>
      </c>
      <c r="E64" s="65">
        <v>59129</v>
      </c>
      <c r="F64" s="65">
        <v>60191</v>
      </c>
      <c r="G64" s="65">
        <v>60863</v>
      </c>
      <c r="H64" s="65">
        <v>69631</v>
      </c>
      <c r="I64" s="65">
        <v>73495</v>
      </c>
      <c r="J64" s="65">
        <v>85366</v>
      </c>
      <c r="K64" s="65">
        <v>92115</v>
      </c>
      <c r="L64" s="65">
        <v>93957</v>
      </c>
      <c r="M64" s="65">
        <v>95452</v>
      </c>
    </row>
    <row r="65" spans="1:13" s="116" customFormat="1">
      <c r="B65" s="1" t="s">
        <v>338</v>
      </c>
      <c r="E65" s="145">
        <v>6945593</v>
      </c>
      <c r="F65" s="145">
        <v>7125794</v>
      </c>
      <c r="G65" s="145">
        <v>7582015</v>
      </c>
      <c r="H65" s="145">
        <v>7870406</v>
      </c>
      <c r="I65" s="145">
        <v>7956413</v>
      </c>
      <c r="J65" s="145">
        <v>8173378</v>
      </c>
      <c r="K65" s="145">
        <v>8985439</v>
      </c>
      <c r="L65" s="145">
        <v>9038284</v>
      </c>
      <c r="M65" s="145">
        <v>9069011</v>
      </c>
    </row>
    <row r="66" spans="1:13" ht="15.75" thickBot="1">
      <c r="A66" s="8" t="s">
        <v>337</v>
      </c>
      <c r="E66" s="130">
        <v>18432212</v>
      </c>
      <c r="F66" s="130">
        <v>18666241</v>
      </c>
      <c r="G66" s="130">
        <v>19127596</v>
      </c>
      <c r="H66" s="130">
        <v>20682972</v>
      </c>
      <c r="I66" s="130">
        <v>20225185</v>
      </c>
      <c r="J66" s="130">
        <v>20157006</v>
      </c>
      <c r="K66" s="130">
        <v>20888411</v>
      </c>
      <c r="L66" s="130">
        <v>22401750</v>
      </c>
      <c r="M66" s="130">
        <v>21441379</v>
      </c>
    </row>
    <row r="67" spans="1:13">
      <c r="E67" s="18"/>
      <c r="F67" s="18"/>
      <c r="G67" s="18"/>
      <c r="H67" s="18"/>
      <c r="I67" s="18"/>
      <c r="J67" s="18"/>
      <c r="K67" s="18"/>
      <c r="L67" s="18"/>
      <c r="M67" s="18"/>
    </row>
    <row r="68" spans="1:13">
      <c r="J68" s="11"/>
      <c r="K68" s="11"/>
      <c r="L68" s="11"/>
      <c r="M68" s="11"/>
    </row>
    <row r="69" spans="1:13">
      <c r="J69" s="11"/>
      <c r="K69" s="11"/>
      <c r="L69" s="11"/>
      <c r="M69" s="11"/>
    </row>
    <row r="72" spans="1:13">
      <c r="A72" s="94"/>
      <c r="B72" s="94"/>
      <c r="C72" s="94"/>
      <c r="D72" s="94"/>
    </row>
    <row r="73" spans="1:13">
      <c r="A73" s="94"/>
      <c r="B73" s="94"/>
      <c r="C73" s="94"/>
      <c r="D73" s="94"/>
    </row>
    <row r="74" spans="1:13" ht="6.75" customHeight="1">
      <c r="A74" s="94"/>
      <c r="B74" s="94"/>
      <c r="C74" s="94"/>
      <c r="D74" s="94"/>
    </row>
    <row r="75" spans="1:13">
      <c r="A75" s="94"/>
      <c r="B75" s="94"/>
      <c r="C75" s="94"/>
      <c r="D75" s="94"/>
    </row>
    <row r="76" spans="1:13">
      <c r="A76" s="94"/>
      <c r="B76" s="94"/>
      <c r="C76" s="94"/>
      <c r="D76" s="94"/>
    </row>
    <row r="77" spans="1:13">
      <c r="A77" s="94"/>
      <c r="B77" s="94"/>
      <c r="C77" s="94"/>
      <c r="D77" s="94"/>
    </row>
    <row r="81" ht="6.75" customHeight="1"/>
    <row r="97" ht="12.75" customHeight="1"/>
    <row r="98" ht="12.75" customHeight="1"/>
    <row r="99" ht="12.75" customHeight="1"/>
    <row r="109" ht="12.75" customHeight="1"/>
    <row r="111" ht="12.75" customHeight="1"/>
    <row r="121" s="51" customFormat="1"/>
    <row r="122" s="51" customFormat="1"/>
    <row r="128" ht="3.75" customHeight="1"/>
    <row r="141" s="16" customFormat="1"/>
    <row r="142" s="16" customFormat="1"/>
    <row r="143" s="16" customFormat="1"/>
    <row r="144" s="16" customFormat="1"/>
    <row r="145" s="16" customFormat="1"/>
    <row r="146" s="16" customFormat="1"/>
    <row r="147" s="16" customFormat="1"/>
    <row r="148" s="16" customFormat="1"/>
    <row r="149" s="16" customFormat="1"/>
    <row r="150" s="16" customFormat="1"/>
    <row r="151" s="16" customFormat="1"/>
    <row r="152" s="16" customFormat="1"/>
    <row r="153" s="16" customFormat="1"/>
    <row r="154" s="16" customFormat="1"/>
    <row r="155" s="16" customFormat="1"/>
    <row r="156" s="16" customFormat="1"/>
    <row r="157" s="16" customFormat="1"/>
    <row r="158" s="16" customFormat="1"/>
    <row r="159" s="16" customFormat="1"/>
    <row r="160" s="16" customFormat="1"/>
    <row r="161" s="16" customFormat="1"/>
    <row r="162" s="16" customFormat="1"/>
    <row r="163" s="16" customFormat="1"/>
    <row r="164" s="16" customFormat="1"/>
    <row r="165" s="16" customFormat="1"/>
    <row r="166" s="16" customFormat="1" ht="3.75" customHeight="1"/>
    <row r="167" s="16" customFormat="1"/>
    <row r="168" s="16" customFormat="1"/>
    <row r="169" s="16" customFormat="1"/>
    <row r="170" s="16" customFormat="1"/>
    <row r="171" s="16" customFormat="1"/>
    <row r="172" s="16" customFormat="1"/>
    <row r="173" s="16" customFormat="1"/>
    <row r="174" s="16" customFormat="1" ht="3.75" customHeight="1"/>
    <row r="175" s="16" customFormat="1"/>
    <row r="176" s="16" customFormat="1"/>
    <row r="177" s="16" customFormat="1"/>
    <row r="178" s="16" customFormat="1"/>
    <row r="179" s="16" customFormat="1"/>
    <row r="180" customFormat="1"/>
    <row r="195" ht="3" customHeight="1"/>
    <row r="196" ht="12" customHeight="1"/>
    <row r="197" ht="18.75" customHeight="1"/>
    <row r="205" ht="3.75" customHeight="1"/>
    <row r="215" ht="6.75" customHeight="1"/>
    <row r="217" ht="3.75" customHeight="1"/>
    <row r="222" customFormat="1"/>
    <row r="236" ht="3.75" customHeight="1"/>
    <row r="240" ht="3.75" customHeight="1"/>
    <row r="285" ht="3.75" customHeight="1"/>
    <row r="330" ht="3.75" customHeight="1"/>
  </sheetData>
  <pageMargins left="0.5" right="0.5" top="0.5" bottom="0.25" header="0.37" footer="0.25"/>
  <pageSetup scale="65" fitToHeight="20" orientation="landscape" r:id="rId1"/>
  <headerFooter alignWithMargins="0">
    <oddFooter>&amp;R&amp;A</oddFooter>
  </headerFooter>
  <rowBreaks count="1" manualBreakCount="1">
    <brk id="132" max="16383" man="1"/>
  </rowBreaks>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D249-B188-4E09-8E0F-5F236944ED23}">
  <dimension ref="A1:M241"/>
  <sheetViews>
    <sheetView showGridLines="0" workbookViewId="0"/>
  </sheetViews>
  <sheetFormatPr defaultColWidth="9.28515625" defaultRowHeight="12.75"/>
  <cols>
    <col min="1" max="2" width="2.7109375" style="1" customWidth="1"/>
    <col min="3" max="3" width="17.42578125" style="1" customWidth="1"/>
    <col min="4" max="4" width="44" style="1" customWidth="1"/>
    <col min="5" max="13" width="12.28515625" style="1" customWidth="1"/>
    <col min="14" max="16384" width="9.28515625" style="1"/>
  </cols>
  <sheetData>
    <row r="1" spans="1:13" customFormat="1">
      <c r="A1" s="1"/>
      <c r="B1" s="1"/>
      <c r="C1" s="1"/>
      <c r="D1" s="1"/>
      <c r="E1" s="1"/>
      <c r="F1" s="1"/>
      <c r="G1" s="1"/>
      <c r="H1" s="1"/>
      <c r="I1" s="1"/>
    </row>
    <row r="2" spans="1:13" ht="18">
      <c r="A2" s="27" t="s">
        <v>133</v>
      </c>
    </row>
    <row r="3" spans="1:13">
      <c r="A3" s="1" t="s">
        <v>270</v>
      </c>
    </row>
    <row r="4" spans="1:13">
      <c r="A4" s="1" t="s">
        <v>45</v>
      </c>
    </row>
    <row r="5" spans="1:13">
      <c r="D5" s="7" t="s">
        <v>20</v>
      </c>
      <c r="E5" s="102">
        <v>2024</v>
      </c>
      <c r="F5" s="102">
        <v>2024</v>
      </c>
      <c r="G5" s="102">
        <v>2024</v>
      </c>
      <c r="H5" s="102">
        <v>2024</v>
      </c>
      <c r="I5" s="102">
        <v>2025</v>
      </c>
      <c r="J5" s="102">
        <v>2025</v>
      </c>
      <c r="K5" s="102">
        <v>2025</v>
      </c>
      <c r="L5" s="102">
        <v>2025</v>
      </c>
      <c r="M5" s="102">
        <v>2026</v>
      </c>
    </row>
    <row r="6" spans="1:13">
      <c r="D6" s="7" t="s">
        <v>21</v>
      </c>
      <c r="E6" s="103">
        <v>1</v>
      </c>
      <c r="F6" s="103">
        <v>2</v>
      </c>
      <c r="G6" s="103">
        <v>3</v>
      </c>
      <c r="H6" s="103">
        <v>4</v>
      </c>
      <c r="I6" s="103">
        <v>1</v>
      </c>
      <c r="J6" s="103">
        <v>2</v>
      </c>
      <c r="K6" s="103">
        <v>3</v>
      </c>
      <c r="L6" s="103">
        <v>4</v>
      </c>
      <c r="M6" s="103">
        <v>1</v>
      </c>
    </row>
    <row r="7" spans="1:13" ht="15">
      <c r="A7" s="8" t="s">
        <v>205</v>
      </c>
    </row>
    <row r="8" spans="1:13">
      <c r="B8" s="1" t="s">
        <v>105</v>
      </c>
      <c r="E8" s="11">
        <v>393956</v>
      </c>
      <c r="F8" s="11">
        <v>491771</v>
      </c>
      <c r="G8" s="11">
        <v>586877</v>
      </c>
      <c r="H8" s="11">
        <v>913308</v>
      </c>
      <c r="I8" s="11">
        <v>917297</v>
      </c>
      <c r="J8" s="11">
        <v>930489</v>
      </c>
      <c r="K8" s="11">
        <v>1141500</v>
      </c>
      <c r="L8" s="11">
        <v>1735169</v>
      </c>
      <c r="M8" s="11">
        <v>1739295</v>
      </c>
    </row>
    <row r="9" spans="1:13">
      <c r="B9" s="1" t="s">
        <v>206</v>
      </c>
      <c r="E9" s="11">
        <v>-13995</v>
      </c>
      <c r="F9" s="11">
        <v>13375</v>
      </c>
      <c r="G9" s="11">
        <v>29425</v>
      </c>
      <c r="H9" s="11">
        <v>23714</v>
      </c>
      <c r="I9" s="11">
        <v>34075</v>
      </c>
      <c r="J9" s="11">
        <v>33628</v>
      </c>
      <c r="K9" s="11">
        <v>46839</v>
      </c>
      <c r="L9" s="11">
        <v>25211</v>
      </c>
      <c r="M9" s="11">
        <v>22800</v>
      </c>
    </row>
    <row r="10" spans="1:13">
      <c r="B10" s="1" t="s">
        <v>249</v>
      </c>
      <c r="E10" s="65">
        <v>-63671</v>
      </c>
      <c r="F10" s="65">
        <v>-40513</v>
      </c>
      <c r="G10" s="65">
        <v>-18679</v>
      </c>
      <c r="H10" s="65">
        <v>17539</v>
      </c>
      <c r="I10" s="65">
        <v>118685</v>
      </c>
      <c r="J10" s="65">
        <v>139375</v>
      </c>
      <c r="K10" s="65">
        <v>24420</v>
      </c>
      <c r="L10" s="65">
        <v>88769</v>
      </c>
      <c r="M10" s="65">
        <v>97863</v>
      </c>
    </row>
    <row r="11" spans="1:13" ht="13.5" customHeight="1">
      <c r="E11" s="146">
        <v>316290</v>
      </c>
      <c r="F11" s="146">
        <v>464633</v>
      </c>
      <c r="G11" s="146">
        <v>597623</v>
      </c>
      <c r="H11" s="146">
        <v>954561</v>
      </c>
      <c r="I11" s="146">
        <v>1070057</v>
      </c>
      <c r="J11" s="146">
        <v>1103492</v>
      </c>
      <c r="K11" s="146">
        <v>1212759</v>
      </c>
      <c r="L11" s="146">
        <v>1849149</v>
      </c>
      <c r="M11" s="146">
        <v>1859958</v>
      </c>
    </row>
    <row r="12" spans="1:13" ht="13.5" customHeight="1">
      <c r="E12" s="147"/>
      <c r="F12" s="147"/>
      <c r="G12" s="147"/>
      <c r="H12" s="147"/>
      <c r="I12" s="147"/>
      <c r="J12" s="147"/>
      <c r="K12" s="147"/>
      <c r="L12" s="147"/>
      <c r="M12" s="147"/>
    </row>
    <row r="13" spans="1:13" ht="15">
      <c r="A13" s="8" t="s">
        <v>207</v>
      </c>
      <c r="E13" s="16"/>
      <c r="F13" s="16"/>
      <c r="G13" s="16"/>
      <c r="H13" s="16"/>
      <c r="I13" s="16"/>
      <c r="J13" s="16"/>
      <c r="K13" s="16"/>
      <c r="L13" s="16"/>
      <c r="M13" s="16"/>
    </row>
    <row r="14" spans="1:13" ht="15">
      <c r="A14" s="8"/>
      <c r="B14" s="4" t="s">
        <v>208</v>
      </c>
      <c r="E14" s="16"/>
      <c r="F14" s="16"/>
      <c r="G14" s="16"/>
      <c r="H14" s="16"/>
      <c r="I14" s="16"/>
      <c r="J14" s="16"/>
      <c r="K14" s="16"/>
      <c r="L14" s="16"/>
      <c r="M14" s="16"/>
    </row>
    <row r="15" spans="1:13" ht="14.25">
      <c r="B15" s="36" t="s">
        <v>297</v>
      </c>
      <c r="E15" s="11">
        <v>97815</v>
      </c>
      <c r="F15" s="11">
        <v>95068</v>
      </c>
      <c r="G15" s="11">
        <v>326431</v>
      </c>
      <c r="H15" s="11">
        <v>3989</v>
      </c>
      <c r="I15" s="11">
        <v>13195</v>
      </c>
      <c r="J15" s="11">
        <v>229879</v>
      </c>
      <c r="K15" s="11">
        <v>593693</v>
      </c>
      <c r="L15" s="11">
        <v>4307</v>
      </c>
      <c r="M15" s="11">
        <v>862</v>
      </c>
    </row>
    <row r="16" spans="1:13">
      <c r="B16" s="36" t="s">
        <v>209</v>
      </c>
      <c r="E16" s="11">
        <v>27370</v>
      </c>
      <c r="F16" s="11">
        <v>16050</v>
      </c>
      <c r="G16" s="11">
        <v>-5711</v>
      </c>
      <c r="H16" s="11">
        <v>10361</v>
      </c>
      <c r="I16" s="11">
        <v>-447</v>
      </c>
      <c r="J16" s="11">
        <v>13211</v>
      </c>
      <c r="K16" s="11">
        <v>-21628</v>
      </c>
      <c r="L16" s="11">
        <v>-2411</v>
      </c>
      <c r="M16" s="11">
        <v>-7099</v>
      </c>
    </row>
    <row r="17" spans="1:13">
      <c r="B17" s="36" t="s">
        <v>210</v>
      </c>
      <c r="E17" s="11">
        <v>-428</v>
      </c>
      <c r="F17" s="11">
        <v>2968</v>
      </c>
      <c r="G17" s="11">
        <v>974</v>
      </c>
      <c r="H17" s="11">
        <v>-285</v>
      </c>
      <c r="I17" s="11">
        <v>379</v>
      </c>
      <c r="J17" s="11">
        <v>406</v>
      </c>
      <c r="K17" s="11">
        <v>1183</v>
      </c>
      <c r="L17" s="11">
        <v>566</v>
      </c>
      <c r="M17" s="11">
        <v>539</v>
      </c>
    </row>
    <row r="18" spans="1:13">
      <c r="B18" s="4" t="s">
        <v>211</v>
      </c>
      <c r="E18" s="16"/>
      <c r="F18" s="16"/>
      <c r="G18" s="16"/>
      <c r="H18" s="16"/>
      <c r="I18" s="16"/>
      <c r="J18" s="16"/>
      <c r="K18" s="16"/>
      <c r="L18" s="16"/>
      <c r="M18" s="16"/>
    </row>
    <row r="19" spans="1:13" ht="12.75" customHeight="1">
      <c r="B19" s="36" t="s">
        <v>269</v>
      </c>
      <c r="E19" s="65">
        <v>23586</v>
      </c>
      <c r="F19" s="65">
        <v>18866</v>
      </c>
      <c r="G19" s="65">
        <v>35244</v>
      </c>
      <c r="H19" s="65">
        <v>101431</v>
      </c>
      <c r="I19" s="65">
        <v>20311</v>
      </c>
      <c r="J19" s="65">
        <v>-115361</v>
      </c>
      <c r="K19" s="65">
        <v>63166</v>
      </c>
      <c r="L19" s="65">
        <v>10885</v>
      </c>
      <c r="M19" s="65">
        <v>56015</v>
      </c>
    </row>
    <row r="20" spans="1:13">
      <c r="B20" s="1" t="s">
        <v>212</v>
      </c>
      <c r="E20" s="16">
        <v>148343</v>
      </c>
      <c r="F20" s="16">
        <v>132952</v>
      </c>
      <c r="G20" s="16">
        <v>356938</v>
      </c>
      <c r="H20" s="16">
        <v>115496</v>
      </c>
      <c r="I20" s="16">
        <v>33438</v>
      </c>
      <c r="J20" s="16">
        <v>128135</v>
      </c>
      <c r="K20" s="16">
        <v>636414</v>
      </c>
      <c r="L20" s="16">
        <v>13347</v>
      </c>
      <c r="M20" s="16">
        <v>50317</v>
      </c>
    </row>
    <row r="21" spans="1:13" ht="12.75" customHeight="1">
      <c r="E21" s="16"/>
      <c r="F21" s="16"/>
      <c r="G21" s="16"/>
      <c r="H21" s="16"/>
      <c r="I21" s="16"/>
      <c r="J21" s="16"/>
      <c r="K21" s="16"/>
      <c r="L21" s="16"/>
      <c r="M21" s="16"/>
    </row>
    <row r="22" spans="1:13" ht="12.75" customHeight="1">
      <c r="A22" s="104" t="s">
        <v>355</v>
      </c>
      <c r="E22" s="16">
        <v>0</v>
      </c>
      <c r="F22" s="16">
        <v>0</v>
      </c>
      <c r="G22" s="16">
        <v>0</v>
      </c>
      <c r="H22" s="16">
        <v>0</v>
      </c>
      <c r="I22" s="16">
        <v>0</v>
      </c>
      <c r="J22" s="16">
        <v>0</v>
      </c>
      <c r="K22" s="16">
        <v>0</v>
      </c>
      <c r="L22" s="16">
        <v>-2357</v>
      </c>
      <c r="M22" s="16">
        <v>0</v>
      </c>
    </row>
    <row r="23" spans="1:13" ht="12.75" customHeight="1">
      <c r="E23" s="16"/>
      <c r="F23" s="16"/>
      <c r="G23" s="16"/>
      <c r="H23" s="16"/>
      <c r="I23" s="16"/>
      <c r="J23" s="16"/>
      <c r="K23" s="16"/>
      <c r="L23" s="16"/>
      <c r="M23" s="16"/>
    </row>
    <row r="24" spans="1:13" ht="17.25">
      <c r="A24" s="8" t="s">
        <v>298</v>
      </c>
      <c r="E24" s="11">
        <v>0</v>
      </c>
      <c r="F24" s="11">
        <v>38</v>
      </c>
      <c r="G24" s="11">
        <v>0</v>
      </c>
      <c r="H24" s="11">
        <v>0</v>
      </c>
      <c r="I24" s="11">
        <v>-3</v>
      </c>
      <c r="J24" s="11">
        <v>-18868</v>
      </c>
      <c r="K24" s="11">
        <v>-24</v>
      </c>
      <c r="L24" s="11">
        <v>-181</v>
      </c>
      <c r="M24" s="11">
        <v>-932</v>
      </c>
    </row>
    <row r="25" spans="1:13">
      <c r="E25" s="16"/>
      <c r="F25" s="16"/>
      <c r="G25" s="16"/>
      <c r="H25" s="16"/>
      <c r="I25" s="16"/>
      <c r="J25" s="16"/>
      <c r="K25" s="16"/>
      <c r="L25" s="16"/>
      <c r="M25" s="16"/>
    </row>
    <row r="26" spans="1:13" ht="15">
      <c r="A26" s="89" t="s">
        <v>213</v>
      </c>
      <c r="E26" s="11"/>
      <c r="F26" s="11"/>
      <c r="G26" s="11"/>
      <c r="H26" s="11"/>
      <c r="I26" s="11"/>
      <c r="J26" s="11"/>
      <c r="K26" s="11"/>
      <c r="L26" s="11"/>
      <c r="M26" s="11"/>
    </row>
    <row r="27" spans="1:13">
      <c r="B27" s="1" t="s">
        <v>105</v>
      </c>
      <c r="E27" s="11">
        <v>491771</v>
      </c>
      <c r="F27" s="11">
        <v>586877</v>
      </c>
      <c r="G27" s="11">
        <v>913308</v>
      </c>
      <c r="H27" s="11">
        <v>917297</v>
      </c>
      <c r="I27" s="11">
        <v>930489</v>
      </c>
      <c r="J27" s="11">
        <v>1141500</v>
      </c>
      <c r="K27" s="11">
        <v>1735169</v>
      </c>
      <c r="L27" s="11">
        <v>1739295</v>
      </c>
      <c r="M27" s="11">
        <v>1739225</v>
      </c>
    </row>
    <row r="28" spans="1:13">
      <c r="B28" s="1" t="s">
        <v>206</v>
      </c>
      <c r="E28" s="11">
        <v>13375</v>
      </c>
      <c r="F28" s="11">
        <v>29425</v>
      </c>
      <c r="G28" s="11">
        <v>23714</v>
      </c>
      <c r="H28" s="11">
        <v>34075</v>
      </c>
      <c r="I28" s="11">
        <v>33628</v>
      </c>
      <c r="J28" s="11">
        <v>46839</v>
      </c>
      <c r="K28" s="11">
        <v>25211</v>
      </c>
      <c r="L28" s="11">
        <v>22800</v>
      </c>
      <c r="M28" s="11">
        <v>15701</v>
      </c>
    </row>
    <row r="29" spans="1:13">
      <c r="B29" s="1" t="s">
        <v>249</v>
      </c>
      <c r="E29" s="65">
        <v>-40513</v>
      </c>
      <c r="F29" s="65">
        <v>-18679</v>
      </c>
      <c r="G29" s="65">
        <v>17539</v>
      </c>
      <c r="H29" s="65">
        <v>118685</v>
      </c>
      <c r="I29" s="65">
        <v>139375</v>
      </c>
      <c r="J29" s="65">
        <v>24420</v>
      </c>
      <c r="K29" s="65">
        <v>88769</v>
      </c>
      <c r="L29" s="65">
        <f>+L10+L17+L19+L22</f>
        <v>97863</v>
      </c>
      <c r="M29" s="65">
        <v>154417</v>
      </c>
    </row>
    <row r="30" spans="1:13" ht="13.5" customHeight="1">
      <c r="E30" s="146">
        <v>464633</v>
      </c>
      <c r="F30" s="146">
        <v>597623</v>
      </c>
      <c r="G30" s="146">
        <v>954561</v>
      </c>
      <c r="H30" s="146">
        <v>1070057</v>
      </c>
      <c r="I30" s="146">
        <v>1103492</v>
      </c>
      <c r="J30" s="146">
        <v>1212759</v>
      </c>
      <c r="K30" s="146">
        <v>1849149</v>
      </c>
      <c r="L30" s="146">
        <f t="shared" ref="L30" si="0">+L27+L28+L29</f>
        <v>1859958</v>
      </c>
      <c r="M30" s="146">
        <v>1909343</v>
      </c>
    </row>
    <row r="32" spans="1:13" s="51" customFormat="1"/>
    <row r="33" spans="5:13" s="51" customFormat="1"/>
    <row r="34" spans="5:13">
      <c r="E34" s="12"/>
      <c r="F34" s="12"/>
      <c r="G34" s="12"/>
      <c r="H34" s="12"/>
      <c r="I34" s="12"/>
      <c r="J34" s="12"/>
      <c r="K34" s="12"/>
      <c r="L34" s="12"/>
      <c r="M34" s="12"/>
    </row>
    <row r="39" spans="5:13" ht="3.75" customHeigh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ht="3.75" customHeight="1"/>
    <row r="78" s="16" customFormat="1"/>
    <row r="79" s="16" customFormat="1"/>
    <row r="80" s="16" customFormat="1"/>
    <row r="81" spans="5:9" s="16" customFormat="1"/>
    <row r="82" spans="5:9" s="16" customFormat="1"/>
    <row r="83" spans="5:9" s="16" customFormat="1"/>
    <row r="84" spans="5:9" s="16" customFormat="1"/>
    <row r="85" spans="5:9" s="16" customFormat="1" ht="3.75" customHeight="1"/>
    <row r="86" spans="5:9" s="16" customFormat="1"/>
    <row r="87" spans="5:9" s="16" customFormat="1"/>
    <row r="88" spans="5:9" s="16" customFormat="1"/>
    <row r="89" spans="5:9" s="16" customFormat="1"/>
    <row r="90" spans="5:9" s="16" customFormat="1"/>
    <row r="91" spans="5:9" customFormat="1">
      <c r="E91" s="1"/>
      <c r="F91" s="1"/>
      <c r="G91" s="1"/>
      <c r="H91" s="1"/>
      <c r="I91" s="1"/>
    </row>
    <row r="106" ht="3" customHeight="1"/>
    <row r="107" ht="12" customHeight="1"/>
    <row r="108" ht="18.75" customHeight="1"/>
    <row r="116" ht="3.75" customHeight="1"/>
    <row r="126" ht="6.75" customHeight="1"/>
    <row r="128" ht="3.75" customHeight="1"/>
    <row r="133" spans="5:9" customFormat="1">
      <c r="E133" s="1"/>
      <c r="F133" s="1"/>
      <c r="G133" s="1"/>
      <c r="H133" s="1"/>
      <c r="I133" s="1"/>
    </row>
    <row r="147" ht="3.75" customHeight="1"/>
    <row r="151" ht="3.75" customHeight="1"/>
    <row r="196" ht="3.75" customHeight="1"/>
    <row r="241" ht="3.75" customHeight="1"/>
  </sheetData>
  <pageMargins left="0.7" right="0.7" top="0.75" bottom="0.75" header="0.3" footer="0.3"/>
  <pageSetup orientation="portrait" horizontalDpi="1200" verticalDpi="1200"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474D-9FC8-4F5E-B888-4FFB848212E1}">
  <dimension ref="A2:M242"/>
  <sheetViews>
    <sheetView showGridLines="0" workbookViewId="0"/>
  </sheetViews>
  <sheetFormatPr defaultColWidth="9.28515625" defaultRowHeight="12.75"/>
  <cols>
    <col min="1" max="3" width="2.7109375" style="1" customWidth="1"/>
    <col min="4" max="4" width="58.28515625" style="1" customWidth="1"/>
    <col min="5" max="13" width="12" style="1" bestFit="1" customWidth="1"/>
    <col min="14" max="16384" width="9.28515625" style="1"/>
  </cols>
  <sheetData>
    <row r="2" spans="1:13" ht="18">
      <c r="A2" s="148" t="s">
        <v>135</v>
      </c>
    </row>
    <row r="3" spans="1:13">
      <c r="A3" s="20" t="s">
        <v>45</v>
      </c>
    </row>
    <row r="4" spans="1:13">
      <c r="D4" s="7" t="s">
        <v>20</v>
      </c>
      <c r="E4" s="102">
        <v>2024</v>
      </c>
      <c r="F4" s="102">
        <v>2024</v>
      </c>
      <c r="G4" s="102">
        <v>2024</v>
      </c>
      <c r="H4" s="102">
        <v>2024</v>
      </c>
      <c r="I4" s="102">
        <v>2025</v>
      </c>
      <c r="J4" s="102">
        <v>2025</v>
      </c>
      <c r="K4" s="102">
        <v>2025</v>
      </c>
      <c r="L4" s="102">
        <v>2025</v>
      </c>
      <c r="M4" s="102">
        <v>2026</v>
      </c>
    </row>
    <row r="5" spans="1:13">
      <c r="D5" s="7" t="s">
        <v>21</v>
      </c>
      <c r="E5" s="103">
        <v>1</v>
      </c>
      <c r="F5" s="103">
        <v>2</v>
      </c>
      <c r="G5" s="103">
        <v>3</v>
      </c>
      <c r="H5" s="103">
        <v>4</v>
      </c>
      <c r="I5" s="103">
        <v>1</v>
      </c>
      <c r="J5" s="103">
        <v>2</v>
      </c>
      <c r="K5" s="103">
        <v>3</v>
      </c>
      <c r="L5" s="103">
        <v>4</v>
      </c>
      <c r="M5" s="103">
        <v>1</v>
      </c>
    </row>
    <row r="6" spans="1:13">
      <c r="A6" s="1" t="s">
        <v>136</v>
      </c>
    </row>
    <row r="7" spans="1:13">
      <c r="B7" s="1" t="s">
        <v>363</v>
      </c>
      <c r="E7" s="11">
        <v>292126</v>
      </c>
      <c r="F7" s="11">
        <v>280518</v>
      </c>
      <c r="G7" s="11">
        <v>311082</v>
      </c>
      <c r="H7" s="11">
        <v>325884</v>
      </c>
      <c r="I7" s="11">
        <v>305041</v>
      </c>
      <c r="J7" s="11">
        <v>320158</v>
      </c>
      <c r="K7" s="11">
        <v>385415</v>
      </c>
      <c r="L7" s="11">
        <v>430294</v>
      </c>
      <c r="M7" s="11">
        <v>367549</v>
      </c>
    </row>
    <row r="8" spans="1:13">
      <c r="B8" s="1" t="s">
        <v>137</v>
      </c>
      <c r="E8" s="11">
        <v>-57339</v>
      </c>
      <c r="F8" s="11">
        <v>-54863</v>
      </c>
      <c r="G8" s="11">
        <v>-30723</v>
      </c>
      <c r="H8" s="11">
        <v>-51303</v>
      </c>
      <c r="I8" s="11">
        <v>-102807</v>
      </c>
      <c r="J8" s="11">
        <v>-65576</v>
      </c>
      <c r="K8" s="11">
        <v>-68223</v>
      </c>
      <c r="L8" s="11">
        <v>-80412</v>
      </c>
      <c r="M8" s="11">
        <v>-96006</v>
      </c>
    </row>
    <row r="9" spans="1:13">
      <c r="B9" s="1" t="s">
        <v>138</v>
      </c>
      <c r="E9" s="16"/>
      <c r="F9" s="16"/>
      <c r="G9" s="16"/>
      <c r="H9" s="16"/>
      <c r="I9" s="16"/>
      <c r="J9" s="16"/>
      <c r="K9" s="16"/>
      <c r="L9" s="16"/>
      <c r="M9" s="16"/>
    </row>
    <row r="10" spans="1:13">
      <c r="B10" s="29"/>
      <c r="C10" s="29" t="s">
        <v>139</v>
      </c>
      <c r="E10" s="16">
        <v>25457</v>
      </c>
      <c r="F10" s="16">
        <v>26071</v>
      </c>
      <c r="G10" s="16">
        <v>26682</v>
      </c>
      <c r="H10" s="16">
        <v>27242</v>
      </c>
      <c r="I10" s="16">
        <v>27811</v>
      </c>
      <c r="J10" s="16">
        <v>28359</v>
      </c>
      <c r="K10" s="16">
        <v>28977</v>
      </c>
      <c r="L10" s="16">
        <v>29705</v>
      </c>
      <c r="M10" s="16">
        <v>30487</v>
      </c>
    </row>
    <row r="11" spans="1:13">
      <c r="B11" s="29"/>
      <c r="C11" s="29" t="s">
        <v>25</v>
      </c>
      <c r="E11" s="11">
        <v>-33184</v>
      </c>
      <c r="F11" s="11">
        <v>-32094</v>
      </c>
      <c r="G11" s="11">
        <v>-29969</v>
      </c>
      <c r="H11" s="11">
        <v>-34465</v>
      </c>
      <c r="I11" s="11">
        <v>-34212</v>
      </c>
      <c r="J11" s="11">
        <v>-27423</v>
      </c>
      <c r="K11" s="11">
        <v>-30818</v>
      </c>
      <c r="L11" s="11">
        <v>-35819</v>
      </c>
      <c r="M11" s="11">
        <v>-36815</v>
      </c>
    </row>
    <row r="12" spans="1:13">
      <c r="B12" s="29"/>
      <c r="C12" s="29" t="s">
        <v>33</v>
      </c>
      <c r="E12" s="11">
        <v>23571</v>
      </c>
      <c r="F12" s="11">
        <v>22432</v>
      </c>
      <c r="G12" s="11">
        <v>22944</v>
      </c>
      <c r="H12" s="11">
        <v>23728</v>
      </c>
      <c r="I12" s="11">
        <v>24808</v>
      </c>
      <c r="J12" s="11">
        <v>24149</v>
      </c>
      <c r="K12" s="11">
        <v>24576</v>
      </c>
      <c r="L12" s="11">
        <v>24529</v>
      </c>
      <c r="M12" s="11">
        <v>24422</v>
      </c>
    </row>
    <row r="13" spans="1:13" ht="12.75" customHeight="1">
      <c r="B13" s="29"/>
      <c r="C13" s="29" t="s">
        <v>203</v>
      </c>
      <c r="D13" s="29"/>
      <c r="E13" s="11">
        <v>-31512</v>
      </c>
      <c r="F13" s="11">
        <v>33697</v>
      </c>
      <c r="G13" s="11">
        <v>-44169</v>
      </c>
      <c r="H13" s="11">
        <v>-40821</v>
      </c>
      <c r="I13" s="11">
        <v>-42240</v>
      </c>
      <c r="J13" s="11">
        <v>19415</v>
      </c>
      <c r="K13" s="11">
        <v>-54986</v>
      </c>
      <c r="L13" s="11">
        <v>-57604</v>
      </c>
      <c r="M13" s="11">
        <v>-54572</v>
      </c>
    </row>
    <row r="14" spans="1:13" ht="12.75" customHeight="1">
      <c r="B14" s="29"/>
      <c r="C14" s="29" t="s">
        <v>140</v>
      </c>
      <c r="D14" s="29"/>
      <c r="E14" s="11">
        <v>2439</v>
      </c>
      <c r="F14" s="11">
        <v>2480</v>
      </c>
      <c r="G14" s="11">
        <v>2672</v>
      </c>
      <c r="H14" s="11">
        <v>2466</v>
      </c>
      <c r="I14" s="11">
        <v>1138</v>
      </c>
      <c r="J14" s="11">
        <v>1372</v>
      </c>
      <c r="K14" s="11">
        <v>1409</v>
      </c>
      <c r="L14" s="11">
        <v>906</v>
      </c>
      <c r="M14" s="11">
        <v>1069</v>
      </c>
    </row>
    <row r="15" spans="1:13" ht="12.75" customHeight="1">
      <c r="B15" s="29"/>
      <c r="C15" s="29" t="s">
        <v>353</v>
      </c>
      <c r="D15" s="29"/>
      <c r="E15" s="11">
        <v>0</v>
      </c>
      <c r="F15" s="11">
        <v>0</v>
      </c>
      <c r="G15" s="11">
        <v>0</v>
      </c>
      <c r="H15" s="11">
        <v>0</v>
      </c>
      <c r="I15" s="11">
        <v>0</v>
      </c>
      <c r="J15" s="11">
        <v>0</v>
      </c>
      <c r="K15" s="11">
        <v>0</v>
      </c>
      <c r="L15" s="11">
        <v>-44578</v>
      </c>
      <c r="M15" s="11">
        <v>0</v>
      </c>
    </row>
    <row r="16" spans="1:13" ht="14.25">
      <c r="B16" s="29"/>
      <c r="C16" s="29" t="s">
        <v>344</v>
      </c>
      <c r="E16" s="65">
        <v>-74974</v>
      </c>
      <c r="F16" s="65">
        <v>46883</v>
      </c>
      <c r="G16" s="65">
        <v>78060</v>
      </c>
      <c r="H16" s="65">
        <v>59643</v>
      </c>
      <c r="I16" s="65">
        <v>-102342</v>
      </c>
      <c r="J16" s="65">
        <v>-12825</v>
      </c>
      <c r="K16" s="65">
        <v>42307</v>
      </c>
      <c r="L16" s="65">
        <v>85909</v>
      </c>
      <c r="M16" s="65">
        <v>-94394</v>
      </c>
    </row>
    <row r="17" spans="1:13">
      <c r="B17" s="29"/>
      <c r="C17" s="29"/>
      <c r="E17" s="11">
        <v>146584</v>
      </c>
      <c r="F17" s="11">
        <v>325124</v>
      </c>
      <c r="G17" s="11">
        <v>336579</v>
      </c>
      <c r="H17" s="11">
        <v>312374</v>
      </c>
      <c r="I17" s="11">
        <v>77197</v>
      </c>
      <c r="J17" s="11">
        <v>287629</v>
      </c>
      <c r="K17" s="11">
        <v>328657</v>
      </c>
      <c r="L17" s="11">
        <v>352930</v>
      </c>
      <c r="M17" s="11">
        <v>141740</v>
      </c>
    </row>
    <row r="18" spans="1:13">
      <c r="B18" s="29"/>
      <c r="C18" s="29" t="s">
        <v>141</v>
      </c>
      <c r="E18" s="65">
        <v>-14681</v>
      </c>
      <c r="F18" s="65">
        <v>-4256</v>
      </c>
      <c r="G18" s="65">
        <v>-4638</v>
      </c>
      <c r="H18" s="65">
        <v>-4743</v>
      </c>
      <c r="I18" s="65">
        <v>-7117</v>
      </c>
      <c r="J18" s="65">
        <v>-2080</v>
      </c>
      <c r="K18" s="65">
        <v>-927</v>
      </c>
      <c r="L18" s="65">
        <v>-1298</v>
      </c>
      <c r="M18" s="65">
        <v>-274</v>
      </c>
    </row>
    <row r="19" spans="1:13">
      <c r="B19" s="29"/>
      <c r="C19" s="29"/>
      <c r="E19" s="11">
        <v>131903</v>
      </c>
      <c r="F19" s="11">
        <v>320868</v>
      </c>
      <c r="G19" s="11">
        <v>331941</v>
      </c>
      <c r="H19" s="11">
        <v>307631</v>
      </c>
      <c r="I19" s="11">
        <v>70080</v>
      </c>
      <c r="J19" s="11">
        <v>285549</v>
      </c>
      <c r="K19" s="11">
        <v>327730</v>
      </c>
      <c r="L19" s="11">
        <v>351632</v>
      </c>
      <c r="M19" s="11">
        <v>141466</v>
      </c>
    </row>
    <row r="20" spans="1:13">
      <c r="B20" s="29"/>
      <c r="C20" s="29"/>
      <c r="E20" s="16"/>
      <c r="F20" s="16"/>
      <c r="G20" s="16"/>
      <c r="H20" s="16"/>
      <c r="I20" s="16"/>
      <c r="J20" s="16"/>
      <c r="K20" s="16"/>
      <c r="L20" s="16"/>
      <c r="M20" s="16"/>
    </row>
    <row r="21" spans="1:13">
      <c r="A21" s="29" t="s">
        <v>142</v>
      </c>
      <c r="B21" s="29"/>
      <c r="E21" s="16"/>
      <c r="F21" s="16"/>
      <c r="G21" s="16"/>
      <c r="H21" s="16"/>
      <c r="I21" s="16"/>
      <c r="J21" s="16"/>
      <c r="K21" s="16"/>
      <c r="L21" s="16"/>
      <c r="M21" s="16"/>
    </row>
    <row r="22" spans="1:13">
      <c r="A22" s="29"/>
      <c r="B22" s="29" t="s">
        <v>343</v>
      </c>
      <c r="E22" s="11">
        <v>-14</v>
      </c>
      <c r="F22" s="11">
        <v>9</v>
      </c>
      <c r="G22" s="11">
        <v>10</v>
      </c>
      <c r="H22" s="11">
        <v>-1413</v>
      </c>
      <c r="I22" s="11">
        <v>0</v>
      </c>
      <c r="J22" s="11">
        <v>0</v>
      </c>
      <c r="K22" s="11">
        <v>0</v>
      </c>
      <c r="L22" s="11">
        <v>0</v>
      </c>
      <c r="M22" s="11">
        <v>0</v>
      </c>
    </row>
    <row r="23" spans="1:13" ht="14.25">
      <c r="A23" s="29"/>
      <c r="B23" s="29" t="s">
        <v>345</v>
      </c>
      <c r="E23" s="11">
        <v>256425</v>
      </c>
      <c r="F23" s="11">
        <v>387820</v>
      </c>
      <c r="G23" s="11">
        <v>519633</v>
      </c>
      <c r="H23" s="11">
        <v>427878</v>
      </c>
      <c r="I23" s="11">
        <v>285363</v>
      </c>
      <c r="J23" s="11">
        <v>361385</v>
      </c>
      <c r="K23" s="11">
        <v>435293</v>
      </c>
      <c r="L23" s="11">
        <v>360827</v>
      </c>
      <c r="M23" s="11">
        <v>380778</v>
      </c>
    </row>
    <row r="24" spans="1:13" ht="14.25">
      <c r="A24" s="29"/>
      <c r="B24" s="29" t="s">
        <v>346</v>
      </c>
      <c r="E24" s="11">
        <v>-294897</v>
      </c>
      <c r="F24" s="11">
        <v>-399522</v>
      </c>
      <c r="G24" s="11">
        <v>-316696</v>
      </c>
      <c r="H24" s="11">
        <v>-260752</v>
      </c>
      <c r="I24" s="11">
        <v>-284939</v>
      </c>
      <c r="J24" s="11">
        <v>-453003</v>
      </c>
      <c r="K24" s="11">
        <v>-462060</v>
      </c>
      <c r="L24" s="11">
        <v>-484292</v>
      </c>
      <c r="M24" s="11">
        <v>-408506</v>
      </c>
    </row>
    <row r="25" spans="1:13">
      <c r="A25" s="29"/>
      <c r="B25" s="1" t="s">
        <v>273</v>
      </c>
      <c r="E25" s="11">
        <v>-6171</v>
      </c>
      <c r="F25" s="11">
        <v>-7346</v>
      </c>
      <c r="G25" s="11">
        <v>-5808</v>
      </c>
      <c r="H25" s="11">
        <v>-5736</v>
      </c>
      <c r="I25" s="11">
        <v>-5882</v>
      </c>
      <c r="J25" s="11">
        <v>-3760</v>
      </c>
      <c r="K25" s="11">
        <v>-5198</v>
      </c>
      <c r="L25" s="11">
        <v>-8768</v>
      </c>
      <c r="M25" s="11">
        <v>-5237</v>
      </c>
    </row>
    <row r="26" spans="1:13">
      <c r="A26" s="29"/>
      <c r="B26" s="29" t="s">
        <v>143</v>
      </c>
      <c r="E26" s="11">
        <v>177</v>
      </c>
      <c r="F26" s="11">
        <v>416</v>
      </c>
      <c r="G26" s="11">
        <v>20189</v>
      </c>
      <c r="H26" s="11">
        <v>89374</v>
      </c>
      <c r="I26" s="11">
        <v>26997</v>
      </c>
      <c r="J26" s="11">
        <v>1725</v>
      </c>
      <c r="K26" s="11">
        <v>59521</v>
      </c>
      <c r="L26" s="11">
        <v>31464</v>
      </c>
      <c r="M26" s="11">
        <v>38549</v>
      </c>
    </row>
    <row r="27" spans="1:13">
      <c r="A27" s="29"/>
      <c r="B27" s="29" t="s">
        <v>239</v>
      </c>
      <c r="E27" s="11">
        <v>-11993</v>
      </c>
      <c r="F27" s="11">
        <v>-37128</v>
      </c>
      <c r="G27" s="11">
        <v>-26665</v>
      </c>
      <c r="H27" s="11">
        <v>-46690</v>
      </c>
      <c r="I27" s="11">
        <v>-78784</v>
      </c>
      <c r="J27" s="11">
        <v>-34861</v>
      </c>
      <c r="K27" s="11">
        <v>-50619</v>
      </c>
      <c r="L27" s="11">
        <v>-129542</v>
      </c>
      <c r="M27" s="11">
        <v>-185442</v>
      </c>
    </row>
    <row r="28" spans="1:13">
      <c r="A28" s="29"/>
      <c r="B28" s="29" t="s">
        <v>144</v>
      </c>
      <c r="E28" s="65">
        <v>-133949</v>
      </c>
      <c r="F28" s="65">
        <v>-133783</v>
      </c>
      <c r="G28" s="65">
        <v>-133192</v>
      </c>
      <c r="H28" s="65">
        <v>-133104</v>
      </c>
      <c r="I28" s="65">
        <v>-133817</v>
      </c>
      <c r="J28" s="65">
        <v>-133213</v>
      </c>
      <c r="K28" s="65">
        <v>-132790</v>
      </c>
      <c r="L28" s="65">
        <v>-133100</v>
      </c>
      <c r="M28" s="65">
        <v>-132359</v>
      </c>
    </row>
    <row r="29" spans="1:13">
      <c r="A29" s="29"/>
      <c r="B29" s="29"/>
      <c r="E29" s="11">
        <v>-190422</v>
      </c>
      <c r="F29" s="11">
        <v>-189534</v>
      </c>
      <c r="G29" s="11">
        <v>57471</v>
      </c>
      <c r="H29" s="11">
        <v>69557</v>
      </c>
      <c r="I29" s="11">
        <v>-191062</v>
      </c>
      <c r="J29" s="11">
        <v>-261727</v>
      </c>
      <c r="K29" s="11">
        <v>-155853</v>
      </c>
      <c r="L29" s="11">
        <v>-363411</v>
      </c>
      <c r="M29" s="11">
        <v>-312217</v>
      </c>
    </row>
    <row r="30" spans="1:13">
      <c r="A30" s="29"/>
      <c r="B30" s="29"/>
      <c r="E30" s="16"/>
      <c r="F30" s="16"/>
      <c r="G30" s="16"/>
      <c r="H30" s="16"/>
      <c r="I30" s="16"/>
      <c r="J30" s="16"/>
      <c r="K30" s="16"/>
      <c r="L30" s="16"/>
      <c r="M30" s="16"/>
    </row>
    <row r="31" spans="1:13">
      <c r="A31" s="29" t="s">
        <v>145</v>
      </c>
      <c r="B31" s="29"/>
      <c r="E31" s="16"/>
      <c r="F31" s="16"/>
      <c r="G31" s="16"/>
      <c r="H31" s="16"/>
      <c r="I31" s="16"/>
      <c r="J31" s="16"/>
      <c r="K31" s="16"/>
      <c r="L31" s="16"/>
      <c r="M31" s="16"/>
    </row>
    <row r="32" spans="1:13">
      <c r="A32" s="29"/>
      <c r="B32" s="29" t="s">
        <v>146</v>
      </c>
      <c r="E32" s="11">
        <v>-22919</v>
      </c>
      <c r="F32" s="11">
        <v>-38109</v>
      </c>
      <c r="G32" s="11">
        <v>-25591</v>
      </c>
      <c r="H32" s="11">
        <v>-12811</v>
      </c>
      <c r="I32" s="11">
        <v>-15809</v>
      </c>
      <c r="J32" s="11">
        <v>-52828</v>
      </c>
      <c r="K32" s="11">
        <v>-40804</v>
      </c>
      <c r="L32" s="11">
        <v>-124596</v>
      </c>
      <c r="M32" s="11">
        <v>-34474</v>
      </c>
    </row>
    <row r="33" spans="1:13">
      <c r="A33" s="29"/>
      <c r="B33" s="29" t="s">
        <v>274</v>
      </c>
      <c r="E33" s="11">
        <v>34616</v>
      </c>
      <c r="F33" s="11">
        <v>9723</v>
      </c>
      <c r="G33" s="11">
        <v>19955</v>
      </c>
      <c r="H33" s="11">
        <v>44212</v>
      </c>
      <c r="I33" s="11">
        <v>16026</v>
      </c>
      <c r="J33" s="11">
        <v>41021</v>
      </c>
      <c r="K33" s="11">
        <v>38256</v>
      </c>
      <c r="L33" s="11">
        <v>51515</v>
      </c>
      <c r="M33" s="11">
        <v>19407</v>
      </c>
    </row>
    <row r="34" spans="1:13" s="51" customFormat="1">
      <c r="A34" s="52"/>
      <c r="B34" s="29" t="s">
        <v>147</v>
      </c>
      <c r="E34" s="11">
        <v>-246586</v>
      </c>
      <c r="F34" s="11">
        <v>-426055</v>
      </c>
      <c r="G34" s="11">
        <v>-456215</v>
      </c>
      <c r="H34" s="11">
        <v>-453399</v>
      </c>
      <c r="I34" s="11">
        <v>-389725</v>
      </c>
      <c r="J34" s="11">
        <v>-523508</v>
      </c>
      <c r="K34" s="11">
        <v>-566947</v>
      </c>
      <c r="L34" s="11">
        <v>-494638</v>
      </c>
      <c r="M34" s="11">
        <v>-424206</v>
      </c>
    </row>
    <row r="35" spans="1:13" s="51" customFormat="1">
      <c r="A35" s="52"/>
      <c r="B35" s="29" t="s">
        <v>148</v>
      </c>
      <c r="E35" s="11">
        <v>268203</v>
      </c>
      <c r="F35" s="11">
        <v>313025</v>
      </c>
      <c r="G35" s="11">
        <v>281404</v>
      </c>
      <c r="H35" s="11">
        <v>355431</v>
      </c>
      <c r="I35" s="11">
        <v>393130</v>
      </c>
      <c r="J35" s="11">
        <v>602233</v>
      </c>
      <c r="K35" s="11">
        <v>635657</v>
      </c>
      <c r="L35" s="11">
        <v>547325</v>
      </c>
      <c r="M35" s="11">
        <v>505673</v>
      </c>
    </row>
    <row r="36" spans="1:13" s="51" customFormat="1">
      <c r="A36" s="52"/>
      <c r="B36" s="29" t="s">
        <v>149</v>
      </c>
      <c r="E36" s="11">
        <v>-3504</v>
      </c>
      <c r="F36" s="11">
        <v>-5004</v>
      </c>
      <c r="G36" s="11">
        <v>-6823</v>
      </c>
      <c r="H36" s="11">
        <v>-15950</v>
      </c>
      <c r="I36" s="11">
        <v>-7679</v>
      </c>
      <c r="J36" s="11">
        <v>-12208</v>
      </c>
      <c r="K36" s="11">
        <v>-8970</v>
      </c>
      <c r="L36" s="11">
        <v>-20197</v>
      </c>
      <c r="M36" s="11">
        <v>-7771</v>
      </c>
    </row>
    <row r="37" spans="1:13">
      <c r="A37" s="29"/>
      <c r="B37" s="29" t="s">
        <v>272</v>
      </c>
      <c r="E37" s="11">
        <v>-15796</v>
      </c>
      <c r="F37" s="11">
        <v>-30828</v>
      </c>
      <c r="G37" s="11">
        <v>-16224</v>
      </c>
      <c r="H37" s="11">
        <v>-24525</v>
      </c>
      <c r="I37" s="11">
        <v>-13014</v>
      </c>
      <c r="J37" s="11">
        <v>-20056</v>
      </c>
      <c r="K37" s="11">
        <v>-16838</v>
      </c>
      <c r="L37" s="11">
        <v>-21030</v>
      </c>
      <c r="M37" s="11">
        <v>-11820</v>
      </c>
    </row>
    <row r="38" spans="1:13">
      <c r="A38" s="29"/>
      <c r="B38" s="29" t="s">
        <v>354</v>
      </c>
      <c r="E38" s="11">
        <v>0</v>
      </c>
      <c r="F38" s="11">
        <v>0</v>
      </c>
      <c r="G38" s="11">
        <v>0</v>
      </c>
      <c r="H38" s="11">
        <v>0</v>
      </c>
      <c r="I38" s="11">
        <v>0</v>
      </c>
      <c r="J38" s="11">
        <v>0</v>
      </c>
      <c r="K38" s="11">
        <v>0</v>
      </c>
      <c r="L38" s="11">
        <v>-112174</v>
      </c>
      <c r="M38" s="11">
        <v>0</v>
      </c>
    </row>
    <row r="39" spans="1:13">
      <c r="A39" s="29"/>
      <c r="B39" s="29" t="s">
        <v>356</v>
      </c>
      <c r="E39" s="11">
        <v>0</v>
      </c>
      <c r="F39" s="11">
        <v>0</v>
      </c>
      <c r="G39" s="11">
        <v>0</v>
      </c>
      <c r="H39" s="11">
        <v>0</v>
      </c>
      <c r="I39" s="11">
        <v>0</v>
      </c>
      <c r="J39" s="11">
        <v>0</v>
      </c>
      <c r="K39" s="11">
        <v>0</v>
      </c>
      <c r="L39" s="11">
        <v>416853</v>
      </c>
      <c r="M39" s="11">
        <v>0</v>
      </c>
    </row>
    <row r="40" spans="1:13">
      <c r="B40" s="29"/>
      <c r="C40" s="29"/>
      <c r="E40" s="26">
        <v>14014</v>
      </c>
      <c r="F40" s="26">
        <v>-177248</v>
      </c>
      <c r="G40" s="26">
        <v>-203494</v>
      </c>
      <c r="H40" s="26">
        <v>-107042</v>
      </c>
      <c r="I40" s="26">
        <v>-17071</v>
      </c>
      <c r="J40" s="26">
        <v>34654</v>
      </c>
      <c r="K40" s="26">
        <v>40354</v>
      </c>
      <c r="L40" s="26">
        <v>243058</v>
      </c>
      <c r="M40" s="26">
        <v>46809</v>
      </c>
    </row>
    <row r="41" spans="1:13" ht="3.75" customHeight="1">
      <c r="E41" s="11"/>
      <c r="F41" s="11"/>
      <c r="G41" s="11"/>
      <c r="H41" s="11"/>
      <c r="I41" s="11"/>
      <c r="J41" s="11"/>
      <c r="K41" s="11"/>
      <c r="L41" s="11"/>
      <c r="M41" s="11"/>
    </row>
    <row r="42" spans="1:13">
      <c r="A42" s="29" t="s">
        <v>150</v>
      </c>
      <c r="B42" s="29"/>
      <c r="E42" s="11">
        <v>-44505</v>
      </c>
      <c r="F42" s="11">
        <v>-45914</v>
      </c>
      <c r="G42" s="11">
        <v>185918</v>
      </c>
      <c r="H42" s="11">
        <v>270146</v>
      </c>
      <c r="I42" s="11">
        <v>-138053</v>
      </c>
      <c r="J42" s="11">
        <v>58476</v>
      </c>
      <c r="K42" s="11">
        <v>212231</v>
      </c>
      <c r="L42" s="11">
        <v>231279</v>
      </c>
      <c r="M42" s="11">
        <v>-123942</v>
      </c>
    </row>
    <row r="43" spans="1:13">
      <c r="A43" s="206" t="s">
        <v>364</v>
      </c>
      <c r="B43" s="206"/>
      <c r="C43" s="206"/>
      <c r="D43" s="206"/>
      <c r="E43" s="65">
        <v>544633</v>
      </c>
      <c r="F43" s="65">
        <v>500128.40500999999</v>
      </c>
      <c r="G43" s="65">
        <v>454214.40500999999</v>
      </c>
      <c r="H43" s="65">
        <v>640132</v>
      </c>
      <c r="I43" s="65">
        <v>910278</v>
      </c>
      <c r="J43" s="65">
        <v>772225</v>
      </c>
      <c r="K43" s="65">
        <v>830701</v>
      </c>
      <c r="L43" s="65">
        <v>1042932</v>
      </c>
      <c r="M43" s="65">
        <v>1274211</v>
      </c>
    </row>
    <row r="44" spans="1:13" ht="13.5" thickBot="1">
      <c r="A44" s="29" t="s">
        <v>151</v>
      </c>
      <c r="B44" s="29"/>
      <c r="E44" s="130">
        <v>500128</v>
      </c>
      <c r="F44" s="130">
        <v>454214.40500999999</v>
      </c>
      <c r="G44" s="130">
        <v>640132.40500999999</v>
      </c>
      <c r="H44" s="130">
        <v>910278</v>
      </c>
      <c r="I44" s="130">
        <v>772225</v>
      </c>
      <c r="J44" s="130">
        <v>830701</v>
      </c>
      <c r="K44" s="130">
        <v>1042932</v>
      </c>
      <c r="L44" s="130">
        <v>1274211</v>
      </c>
      <c r="M44" s="130">
        <v>1150269</v>
      </c>
    </row>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ht="3.75" customHeight="1"/>
    <row r="79" s="16" customFormat="1"/>
    <row r="80" s="16" customFormat="1"/>
    <row r="81" s="16" customFormat="1"/>
    <row r="82" s="16" customFormat="1"/>
    <row r="83" s="16" customFormat="1"/>
    <row r="84" s="16" customFormat="1"/>
    <row r="85" s="16" customFormat="1"/>
    <row r="86" s="16" customFormat="1" ht="3.75" customHeight="1"/>
    <row r="87" s="16" customFormat="1"/>
    <row r="88" s="16" customFormat="1"/>
    <row r="89" s="16" customFormat="1"/>
    <row r="90" s="16" customFormat="1"/>
    <row r="91" s="16" customFormat="1"/>
    <row r="107" ht="3" customHeight="1"/>
    <row r="108" ht="12" customHeight="1"/>
    <row r="109" ht="18.75" customHeight="1"/>
    <row r="117" ht="3.75" customHeight="1"/>
    <row r="127" ht="6.75" customHeight="1"/>
    <row r="129" ht="3.75" customHeight="1"/>
    <row r="148" ht="3.75" customHeight="1"/>
    <row r="152" ht="3.75" customHeight="1"/>
    <row r="197" ht="3.75" customHeight="1"/>
    <row r="242" ht="3.75" customHeight="1"/>
  </sheetData>
  <mergeCells count="1">
    <mergeCell ref="A43:D43"/>
  </mergeCells>
  <pageMargins left="0.5" right="0.5" top="0.5" bottom="0.5" header="0.37" footer="0.5"/>
  <pageSetup scale="70" fitToHeight="20" orientation="landscape" r:id="rId1"/>
  <headerFooter alignWithMargins="0">
    <oddFooter>&amp;R&amp;A</oddFooter>
  </headerFooter>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Title</vt:lpstr>
      <vt:lpstr>Notes to Users</vt:lpstr>
      <vt:lpstr>IGM Earnings 4</vt:lpstr>
      <vt:lpstr>IGM EBIT 5</vt:lpstr>
      <vt:lpstr>IGM Metrics 6</vt:lpstr>
      <vt:lpstr>IGM Metrics 7</vt:lpstr>
      <vt:lpstr>IGM BS 8</vt:lpstr>
      <vt:lpstr>IGM AOCI 9</vt:lpstr>
      <vt:lpstr>IGM CF 10</vt:lpstr>
      <vt:lpstr>WM Earnings 11</vt:lpstr>
      <vt:lpstr>WM Metrics 12</vt:lpstr>
      <vt:lpstr>IGWM Earnings 13</vt:lpstr>
      <vt:lpstr>IGWM Metrics 14</vt:lpstr>
      <vt:lpstr>WM SI Earnings 15</vt:lpstr>
      <vt:lpstr>AM Earnings 16</vt:lpstr>
      <vt:lpstr>Mackenzie Earnings 17</vt:lpstr>
      <vt:lpstr>AM Metrics 18</vt:lpstr>
      <vt:lpstr>AM Metrics 19</vt:lpstr>
      <vt:lpstr>AM Metrics 20</vt:lpstr>
      <vt:lpstr>AM SI Earnings 21</vt:lpstr>
      <vt:lpstr>Corp Earnings 22</vt:lpstr>
      <vt:lpstr>IGWM Mth Metrics 23</vt:lpstr>
      <vt:lpstr> Mackenzie Mth Metrics 24</vt:lpstr>
      <vt:lpstr> IGM Mth Metrics 25</vt:lpstr>
      <vt:lpstr>Glossary</vt:lpstr>
      <vt:lpstr>' IGM Mth Metrics 25'!Print_Area</vt:lpstr>
      <vt:lpstr>' Mackenzie Mth Metrics 24'!Print_Area</vt:lpstr>
      <vt:lpstr>'AM Earnings 16'!Print_Area</vt:lpstr>
      <vt:lpstr>'AM Metrics 18'!Print_Area</vt:lpstr>
      <vt:lpstr>'AM Metrics 19'!Print_Area</vt:lpstr>
      <vt:lpstr>'AM SI Earnings 21'!Print_Area</vt:lpstr>
      <vt:lpstr>'Corp Earnings 22'!Print_Area</vt:lpstr>
      <vt:lpstr>Glossary!Print_Area</vt:lpstr>
      <vt:lpstr>'IGM BS 8'!Print_Area</vt:lpstr>
      <vt:lpstr>'IGM CF 10'!Print_Area</vt:lpstr>
      <vt:lpstr>'IGM Earnings 4'!Print_Area</vt:lpstr>
      <vt:lpstr>'IGM EBIT 5'!Print_Area</vt:lpstr>
      <vt:lpstr>'IGM Metrics 6'!Print_Area</vt:lpstr>
      <vt:lpstr>'IGM Metrics 7'!Print_Area</vt:lpstr>
      <vt:lpstr>'IGWM Earnings 13'!Print_Area</vt:lpstr>
      <vt:lpstr>'IGWM Metrics 14'!Print_Area</vt:lpstr>
      <vt:lpstr>'IGWM Mth Metrics 23'!Print_Area</vt:lpstr>
      <vt:lpstr>'Mackenzie Earnings 17'!Print_Area</vt:lpstr>
      <vt:lpstr>'Notes to Users'!Print_Area</vt:lpstr>
      <vt:lpstr>Title!Print_Area</vt:lpstr>
      <vt:lpstr>'WM Earnings 11'!Print_Area</vt:lpstr>
      <vt:lpstr>'WM Metrics 12'!Print_Area</vt:lpstr>
      <vt:lpstr>'WM SI Earnings 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2021-08-04T18:32:36Z</dcterms:created>
  <dcterms:modified xsi:type="dcterms:W3CDTF">2026-05-06T19:46:47Z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{15C17723-BD5D-48AE-B2BC-D27BE46608F8}</vt:lpwstr>
  </property>
</Properties>
</file>